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__TJF_Cejetice\Kurzy\UEFA B Licence\Treninkový deník\"/>
    </mc:Choice>
  </mc:AlternateContent>
  <bookViews>
    <workbookView xWindow="0" yWindow="0" windowWidth="28800" windowHeight="12300" activeTab="2"/>
  </bookViews>
  <sheets>
    <sheet name="Docházka_1_2021 " sheetId="2" r:id="rId1"/>
    <sheet name="Docházka_2_2021" sheetId="3" r:id="rId2"/>
    <sheet name="Docházka_3_2021" sheetId="5" r:id="rId3"/>
    <sheet name="Docházka_4_2021" sheetId="6" r:id="rId4"/>
    <sheet name="Docházka_5_2021" sheetId="7" r:id="rId5"/>
    <sheet name="Docházka_6_2021" sheetId="8" r:id="rId6"/>
    <sheet name="Docházeka_7_2021" sheetId="9" r:id="rId7"/>
    <sheet name="Docházka_8_2021" sheetId="10" r:id="rId8"/>
    <sheet name="Docházka_9_2021" sheetId="11" r:id="rId9"/>
    <sheet name="Docházka_10_2021" sheetId="12" r:id="rId10"/>
    <sheet name="Docházka_11_2021" sheetId="13" r:id="rId11"/>
    <sheet name="Docházka_12_2021" sheetId="14" r:id="rId12"/>
  </sheets>
  <calcPr calcId="162913"/>
</workbook>
</file>

<file path=xl/calcChain.xml><?xml version="1.0" encoding="utf-8"?>
<calcChain xmlns="http://schemas.openxmlformats.org/spreadsheetml/2006/main">
  <c r="G37" i="6" l="1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K36" i="13"/>
  <c r="AL36" i="13" s="1"/>
  <c r="AI36" i="13"/>
  <c r="AJ36" i="13" s="1"/>
  <c r="AK35" i="13"/>
  <c r="AL35" i="13" s="1"/>
  <c r="AJ35" i="13"/>
  <c r="AI35" i="13"/>
  <c r="AK25" i="13"/>
  <c r="AL25" i="13" s="1"/>
  <c r="AJ25" i="13"/>
  <c r="AI25" i="13"/>
  <c r="AL24" i="13"/>
  <c r="AK24" i="13"/>
  <c r="AI24" i="13"/>
  <c r="AJ24" i="13" s="1"/>
  <c r="AL23" i="13"/>
  <c r="AK23" i="13"/>
  <c r="AI23" i="13"/>
  <c r="AJ23" i="13" s="1"/>
  <c r="AK22" i="13"/>
  <c r="AL22" i="13" s="1"/>
  <c r="AI22" i="13"/>
  <c r="AJ22" i="13" s="1"/>
  <c r="AK21" i="13"/>
  <c r="AL21" i="13" s="1"/>
  <c r="AI21" i="13"/>
  <c r="AJ21" i="13" s="1"/>
  <c r="AK20" i="13"/>
  <c r="AL20" i="13" s="1"/>
  <c r="AI20" i="13"/>
  <c r="AJ20" i="13" s="1"/>
  <c r="AK19" i="13"/>
  <c r="AL19" i="13" s="1"/>
  <c r="AI19" i="13"/>
  <c r="AJ19" i="13" s="1"/>
  <c r="AK18" i="13"/>
  <c r="AL18" i="13" s="1"/>
  <c r="AJ18" i="13"/>
  <c r="AI18" i="13"/>
  <c r="AK17" i="13"/>
  <c r="AL17" i="13" s="1"/>
  <c r="AJ17" i="13"/>
  <c r="AI17" i="13"/>
  <c r="AL16" i="13"/>
  <c r="AK16" i="13"/>
  <c r="AI16" i="13"/>
  <c r="AJ16" i="13" s="1"/>
  <c r="AL15" i="13"/>
  <c r="AK15" i="13"/>
  <c r="AI15" i="13"/>
  <c r="AJ15" i="13" s="1"/>
  <c r="AK14" i="13"/>
  <c r="AL14" i="13" s="1"/>
  <c r="AI14" i="13"/>
  <c r="AJ14" i="13" s="1"/>
  <c r="AK13" i="13"/>
  <c r="AL13" i="13" s="1"/>
  <c r="AJ13" i="13"/>
  <c r="AI13" i="13"/>
  <c r="AK12" i="13"/>
  <c r="AL12" i="13" s="1"/>
  <c r="AI12" i="13"/>
  <c r="AJ12" i="13" s="1"/>
  <c r="B12" i="13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AL11" i="13"/>
  <c r="AK11" i="13"/>
  <c r="AK37" i="13" s="1"/>
  <c r="AI11" i="13"/>
  <c r="AI37" i="13" s="1"/>
  <c r="G8" i="13"/>
  <c r="H8" i="13" s="1"/>
  <c r="I8" i="13" s="1"/>
  <c r="J8" i="13" s="1"/>
  <c r="K8" i="13" s="1"/>
  <c r="L8" i="13" s="1"/>
  <c r="M8" i="13" s="1"/>
  <c r="N8" i="13" s="1"/>
  <c r="O8" i="13" s="1"/>
  <c r="P8" i="13" s="1"/>
  <c r="Q8" i="13" s="1"/>
  <c r="R8" i="13" s="1"/>
  <c r="S8" i="13" s="1"/>
  <c r="T8" i="13" s="1"/>
  <c r="U8" i="13" s="1"/>
  <c r="V8" i="13" s="1"/>
  <c r="W8" i="13" s="1"/>
  <c r="X8" i="13" s="1"/>
  <c r="Y8" i="13" s="1"/>
  <c r="Z8" i="13" s="1"/>
  <c r="AA8" i="13" s="1"/>
  <c r="AB8" i="13" s="1"/>
  <c r="AC8" i="13" s="1"/>
  <c r="AD8" i="13" s="1"/>
  <c r="AE8" i="13" s="1"/>
  <c r="AF8" i="13" s="1"/>
  <c r="AG8" i="13" s="1"/>
  <c r="AH8" i="13" s="1"/>
  <c r="F8" i="13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AK36" i="11"/>
  <c r="AL36" i="11" s="1"/>
  <c r="AI36" i="11"/>
  <c r="AJ36" i="11" s="1"/>
  <c r="AK35" i="11"/>
  <c r="AL35" i="11" s="1"/>
  <c r="AI35" i="11"/>
  <c r="AJ35" i="11" s="1"/>
  <c r="AK25" i="11"/>
  <c r="AL25" i="11" s="1"/>
  <c r="AI25" i="11"/>
  <c r="AJ25" i="11" s="1"/>
  <c r="AK24" i="11"/>
  <c r="AL24" i="11" s="1"/>
  <c r="AJ24" i="11"/>
  <c r="AI24" i="11"/>
  <c r="AK23" i="11"/>
  <c r="AL23" i="11" s="1"/>
  <c r="AI23" i="11"/>
  <c r="AJ23" i="11" s="1"/>
  <c r="AL22" i="11"/>
  <c r="AK22" i="11"/>
  <c r="AJ22" i="11"/>
  <c r="AI22" i="11"/>
  <c r="AK21" i="11"/>
  <c r="AL21" i="11" s="1"/>
  <c r="AI21" i="11"/>
  <c r="AJ21" i="11" s="1"/>
  <c r="AL20" i="11"/>
  <c r="AK20" i="11"/>
  <c r="AJ20" i="11"/>
  <c r="AI20" i="11"/>
  <c r="AK19" i="11"/>
  <c r="AL19" i="11" s="1"/>
  <c r="AI19" i="11"/>
  <c r="AJ19" i="11" s="1"/>
  <c r="AL18" i="11"/>
  <c r="AK18" i="11"/>
  <c r="AI18" i="11"/>
  <c r="AJ18" i="11" s="1"/>
  <c r="AK17" i="11"/>
  <c r="AL17" i="11" s="1"/>
  <c r="AI17" i="11"/>
  <c r="AJ17" i="11" s="1"/>
  <c r="AK16" i="11"/>
  <c r="AL16" i="11" s="1"/>
  <c r="AJ16" i="11"/>
  <c r="AI16" i="11"/>
  <c r="AK15" i="11"/>
  <c r="AL15" i="11" s="1"/>
  <c r="AI15" i="11"/>
  <c r="AJ15" i="11" s="1"/>
  <c r="AL14" i="11"/>
  <c r="AK14" i="11"/>
  <c r="AJ14" i="11"/>
  <c r="AI14" i="11"/>
  <c r="B14" i="1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AK13" i="11"/>
  <c r="AL13" i="11" s="1"/>
  <c r="AI13" i="11"/>
  <c r="AJ13" i="11" s="1"/>
  <c r="B13" i="11"/>
  <c r="AL12" i="11"/>
  <c r="AK12" i="11"/>
  <c r="AJ12" i="11"/>
  <c r="AI12" i="11"/>
  <c r="B12" i="11"/>
  <c r="AK11" i="11"/>
  <c r="AK37" i="11" s="1"/>
  <c r="AI11" i="11"/>
  <c r="AI37" i="11" s="1"/>
  <c r="F8" i="11"/>
  <c r="G8" i="11" s="1"/>
  <c r="H8" i="11" s="1"/>
  <c r="I8" i="11" s="1"/>
  <c r="J8" i="11" s="1"/>
  <c r="K8" i="11" s="1"/>
  <c r="L8" i="11" s="1"/>
  <c r="M8" i="11" s="1"/>
  <c r="N8" i="11" s="1"/>
  <c r="O8" i="11" s="1"/>
  <c r="P8" i="11" s="1"/>
  <c r="Q8" i="11" s="1"/>
  <c r="R8" i="11" s="1"/>
  <c r="S8" i="11" s="1"/>
  <c r="T8" i="11" s="1"/>
  <c r="U8" i="11" s="1"/>
  <c r="V8" i="11" s="1"/>
  <c r="W8" i="11" s="1"/>
  <c r="X8" i="11" s="1"/>
  <c r="Y8" i="11" s="1"/>
  <c r="Z8" i="11" s="1"/>
  <c r="AA8" i="11" s="1"/>
  <c r="AB8" i="11" s="1"/>
  <c r="AC8" i="11" s="1"/>
  <c r="AD8" i="11" s="1"/>
  <c r="AE8" i="11" s="1"/>
  <c r="AF8" i="11" s="1"/>
  <c r="AG8" i="11" s="1"/>
  <c r="AH8" i="11" s="1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AM36" i="14"/>
  <c r="AL36" i="14"/>
  <c r="AJ36" i="14"/>
  <c r="AK36" i="14" s="1"/>
  <c r="AM35" i="14"/>
  <c r="AL35" i="14"/>
  <c r="AJ35" i="14"/>
  <c r="AK35" i="14" s="1"/>
  <c r="AM25" i="14"/>
  <c r="AL25" i="14"/>
  <c r="AJ25" i="14"/>
  <c r="AK25" i="14" s="1"/>
  <c r="AL24" i="14"/>
  <c r="AM24" i="14" s="1"/>
  <c r="AJ24" i="14"/>
  <c r="AK24" i="14" s="1"/>
  <c r="AL23" i="14"/>
  <c r="AM23" i="14" s="1"/>
  <c r="AK23" i="14"/>
  <c r="AJ23" i="14"/>
  <c r="AL22" i="14"/>
  <c r="AM22" i="14" s="1"/>
  <c r="AJ22" i="14"/>
  <c r="AK22" i="14" s="1"/>
  <c r="AM21" i="14"/>
  <c r="AL21" i="14"/>
  <c r="AJ21" i="14"/>
  <c r="AK21" i="14" s="1"/>
  <c r="AL20" i="14"/>
  <c r="AM20" i="14" s="1"/>
  <c r="AJ20" i="14"/>
  <c r="AK20" i="14" s="1"/>
  <c r="AL19" i="14"/>
  <c r="AM19" i="14" s="1"/>
  <c r="AK19" i="14"/>
  <c r="AJ19" i="14"/>
  <c r="AL18" i="14"/>
  <c r="AM18" i="14" s="1"/>
  <c r="AJ18" i="14"/>
  <c r="AK18" i="14" s="1"/>
  <c r="AM17" i="14"/>
  <c r="AL17" i="14"/>
  <c r="AJ17" i="14"/>
  <c r="AK17" i="14" s="1"/>
  <c r="AL16" i="14"/>
  <c r="AM16" i="14" s="1"/>
  <c r="AJ16" i="14"/>
  <c r="AK16" i="14" s="1"/>
  <c r="AL15" i="14"/>
  <c r="AM15" i="14" s="1"/>
  <c r="AK15" i="14"/>
  <c r="AJ15" i="14"/>
  <c r="AL14" i="14"/>
  <c r="AM14" i="14" s="1"/>
  <c r="AJ14" i="14"/>
  <c r="AK14" i="14" s="1"/>
  <c r="AM13" i="14"/>
  <c r="AL13" i="14"/>
  <c r="AJ13" i="14"/>
  <c r="AK13" i="14" s="1"/>
  <c r="B13" i="14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AL12" i="14"/>
  <c r="AM12" i="14" s="1"/>
  <c r="AJ12" i="14"/>
  <c r="AJ37" i="14" s="1"/>
  <c r="B12" i="14"/>
  <c r="AL11" i="14"/>
  <c r="AL37" i="14" s="1"/>
  <c r="AK11" i="14"/>
  <c r="AJ11" i="14"/>
  <c r="F8" i="14"/>
  <c r="G8" i="14" s="1"/>
  <c r="H8" i="14" s="1"/>
  <c r="I8" i="14" s="1"/>
  <c r="J8" i="14" s="1"/>
  <c r="K8" i="14" s="1"/>
  <c r="L8" i="14" s="1"/>
  <c r="M8" i="14" s="1"/>
  <c r="N8" i="14" s="1"/>
  <c r="O8" i="14" s="1"/>
  <c r="P8" i="14" s="1"/>
  <c r="Q8" i="14" s="1"/>
  <c r="R8" i="14" s="1"/>
  <c r="S8" i="14" s="1"/>
  <c r="T8" i="14" s="1"/>
  <c r="U8" i="14" s="1"/>
  <c r="V8" i="14" s="1"/>
  <c r="W8" i="14" s="1"/>
  <c r="X8" i="14" s="1"/>
  <c r="Y8" i="14" s="1"/>
  <c r="Z8" i="14" s="1"/>
  <c r="AA8" i="14" s="1"/>
  <c r="AB8" i="14" s="1"/>
  <c r="AC8" i="14" s="1"/>
  <c r="AD8" i="14" s="1"/>
  <c r="AE8" i="14" s="1"/>
  <c r="AF8" i="14" s="1"/>
  <c r="AG8" i="14" s="1"/>
  <c r="AH8" i="14" s="1"/>
  <c r="AI8" i="14" s="1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AL36" i="12"/>
  <c r="AM36" i="12" s="1"/>
  <c r="AJ36" i="12"/>
  <c r="AK36" i="12" s="1"/>
  <c r="AL35" i="12"/>
  <c r="AM35" i="12" s="1"/>
  <c r="AJ35" i="12"/>
  <c r="AK35" i="12" s="1"/>
  <c r="AL25" i="12"/>
  <c r="AM25" i="12" s="1"/>
  <c r="AJ25" i="12"/>
  <c r="AK25" i="12" s="1"/>
  <c r="AL24" i="12"/>
  <c r="AM24" i="12" s="1"/>
  <c r="AJ24" i="12"/>
  <c r="AK24" i="12" s="1"/>
  <c r="AL23" i="12"/>
  <c r="AM23" i="12" s="1"/>
  <c r="AJ23" i="12"/>
  <c r="AK23" i="12" s="1"/>
  <c r="AL22" i="12"/>
  <c r="AM22" i="12" s="1"/>
  <c r="AK22" i="12"/>
  <c r="AJ22" i="12"/>
  <c r="AL21" i="12"/>
  <c r="AM21" i="12" s="1"/>
  <c r="AK21" i="12"/>
  <c r="AJ21" i="12"/>
  <c r="AM20" i="12"/>
  <c r="AL20" i="12"/>
  <c r="AK20" i="12"/>
  <c r="AJ20" i="12"/>
  <c r="AL19" i="12"/>
  <c r="AJ19" i="12"/>
  <c r="AK19" i="12" s="1"/>
  <c r="AM18" i="12"/>
  <c r="AL18" i="12"/>
  <c r="AK18" i="12"/>
  <c r="AJ18" i="12"/>
  <c r="AL17" i="12"/>
  <c r="AM17" i="12" s="1"/>
  <c r="AJ17" i="12"/>
  <c r="AK17" i="12" s="1"/>
  <c r="AM16" i="12"/>
  <c r="AL16" i="12"/>
  <c r="AJ16" i="12"/>
  <c r="AK16" i="12" s="1"/>
  <c r="AL15" i="12"/>
  <c r="AM15" i="12" s="1"/>
  <c r="AJ15" i="12"/>
  <c r="AK15" i="12" s="1"/>
  <c r="AL14" i="12"/>
  <c r="AM14" i="12" s="1"/>
  <c r="AK14" i="12"/>
  <c r="AJ14" i="12"/>
  <c r="B14" i="12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AL13" i="12"/>
  <c r="AM13" i="12" s="1"/>
  <c r="AK13" i="12"/>
  <c r="AJ13" i="12"/>
  <c r="B13" i="12"/>
  <c r="AM12" i="12"/>
  <c r="AL12" i="12"/>
  <c r="AK12" i="12"/>
  <c r="AJ12" i="12"/>
  <c r="B12" i="12"/>
  <c r="AM11" i="12"/>
  <c r="AL11" i="12"/>
  <c r="AL37" i="12" s="1"/>
  <c r="AJ11" i="12"/>
  <c r="AJ37" i="12" s="1"/>
  <c r="H8" i="12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G8" i="12"/>
  <c r="F8" i="12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AM36" i="10"/>
  <c r="AL36" i="10"/>
  <c r="AJ36" i="10"/>
  <c r="AK36" i="10" s="1"/>
  <c r="AL35" i="10"/>
  <c r="AM35" i="10" s="1"/>
  <c r="AJ35" i="10"/>
  <c r="AK35" i="10" s="1"/>
  <c r="AL25" i="10"/>
  <c r="AM25" i="10" s="1"/>
  <c r="AJ25" i="10"/>
  <c r="AK25" i="10" s="1"/>
  <c r="AL24" i="10"/>
  <c r="AM24" i="10" s="1"/>
  <c r="AJ24" i="10"/>
  <c r="AK24" i="10" s="1"/>
  <c r="AL23" i="10"/>
  <c r="AM23" i="10" s="1"/>
  <c r="AK23" i="10"/>
  <c r="AJ23" i="10"/>
  <c r="AL22" i="10"/>
  <c r="AM22" i="10" s="1"/>
  <c r="AK22" i="10"/>
  <c r="AJ22" i="10"/>
  <c r="AM21" i="10"/>
  <c r="AL21" i="10"/>
  <c r="AK21" i="10"/>
  <c r="AJ21" i="10"/>
  <c r="AM20" i="10"/>
  <c r="AL20" i="10"/>
  <c r="AJ20" i="10"/>
  <c r="AK20" i="10" s="1"/>
  <c r="AM19" i="10"/>
  <c r="AL19" i="10"/>
  <c r="AJ19" i="10"/>
  <c r="AK19" i="10" s="1"/>
  <c r="AL18" i="10"/>
  <c r="AM18" i="10" s="1"/>
  <c r="AJ18" i="10"/>
  <c r="AK18" i="10" s="1"/>
  <c r="AL17" i="10"/>
  <c r="AM17" i="10" s="1"/>
  <c r="AJ17" i="10"/>
  <c r="AK17" i="10" s="1"/>
  <c r="AL16" i="10"/>
  <c r="AM16" i="10" s="1"/>
  <c r="AJ16" i="10"/>
  <c r="AK16" i="10" s="1"/>
  <c r="AL15" i="10"/>
  <c r="AM15" i="10" s="1"/>
  <c r="AK15" i="10"/>
  <c r="AJ15" i="10"/>
  <c r="AL14" i="10"/>
  <c r="AM14" i="10" s="1"/>
  <c r="AK14" i="10"/>
  <c r="AJ14" i="10"/>
  <c r="AM13" i="10"/>
  <c r="AL13" i="10"/>
  <c r="AK13" i="10"/>
  <c r="AJ13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AM12" i="10"/>
  <c r="AL12" i="10"/>
  <c r="AJ12" i="10"/>
  <c r="AK12" i="10" s="1"/>
  <c r="B12" i="10"/>
  <c r="AM11" i="10"/>
  <c r="AL11" i="10"/>
  <c r="AL37" i="10" s="1"/>
  <c r="AJ11" i="10"/>
  <c r="AJ37" i="10" s="1"/>
  <c r="G8" i="10"/>
  <c r="H8" i="10" s="1"/>
  <c r="I8" i="10" s="1"/>
  <c r="J8" i="10" s="1"/>
  <c r="K8" i="10" s="1"/>
  <c r="L8" i="10" s="1"/>
  <c r="M8" i="10" s="1"/>
  <c r="N8" i="10" s="1"/>
  <c r="O8" i="10" s="1"/>
  <c r="P8" i="10" s="1"/>
  <c r="Q8" i="10" s="1"/>
  <c r="R8" i="10" s="1"/>
  <c r="S8" i="10" s="1"/>
  <c r="T8" i="10" s="1"/>
  <c r="U8" i="10" s="1"/>
  <c r="V8" i="10" s="1"/>
  <c r="W8" i="10" s="1"/>
  <c r="X8" i="10" s="1"/>
  <c r="Y8" i="10" s="1"/>
  <c r="Z8" i="10" s="1"/>
  <c r="AA8" i="10" s="1"/>
  <c r="AB8" i="10" s="1"/>
  <c r="AC8" i="10" s="1"/>
  <c r="AD8" i="10" s="1"/>
  <c r="AE8" i="10" s="1"/>
  <c r="AF8" i="10" s="1"/>
  <c r="AG8" i="10" s="1"/>
  <c r="AH8" i="10" s="1"/>
  <c r="AI8" i="10" s="1"/>
  <c r="F8" i="10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AM36" i="9"/>
  <c r="AL36" i="9"/>
  <c r="AJ36" i="9"/>
  <c r="AK36" i="9" s="1"/>
  <c r="AM35" i="9"/>
  <c r="AL35" i="9"/>
  <c r="AJ35" i="9"/>
  <c r="AK35" i="9" s="1"/>
  <c r="AM25" i="9"/>
  <c r="AL25" i="9"/>
  <c r="AJ25" i="9"/>
  <c r="AK25" i="9" s="1"/>
  <c r="AL24" i="9"/>
  <c r="AM24" i="9" s="1"/>
  <c r="AJ24" i="9"/>
  <c r="AK24" i="9" s="1"/>
  <c r="AL23" i="9"/>
  <c r="AM23" i="9" s="1"/>
  <c r="AJ23" i="9"/>
  <c r="AK23" i="9" s="1"/>
  <c r="AL22" i="9"/>
  <c r="AM22" i="9" s="1"/>
  <c r="AJ22" i="9"/>
  <c r="AK22" i="9" s="1"/>
  <c r="AM21" i="9"/>
  <c r="AL21" i="9"/>
  <c r="AJ21" i="9"/>
  <c r="AK21" i="9" s="1"/>
  <c r="AL20" i="9"/>
  <c r="AM20" i="9" s="1"/>
  <c r="AJ20" i="9"/>
  <c r="AK20" i="9" s="1"/>
  <c r="AL19" i="9"/>
  <c r="AM19" i="9" s="1"/>
  <c r="AK19" i="9"/>
  <c r="AJ19" i="9"/>
  <c r="AL18" i="9"/>
  <c r="AM18" i="9" s="1"/>
  <c r="AJ18" i="9"/>
  <c r="AK18" i="9" s="1"/>
  <c r="AM17" i="9"/>
  <c r="AL17" i="9"/>
  <c r="AJ17" i="9"/>
  <c r="AK17" i="9" s="1"/>
  <c r="AL16" i="9"/>
  <c r="AM16" i="9" s="1"/>
  <c r="AJ16" i="9"/>
  <c r="AK16" i="9" s="1"/>
  <c r="AL15" i="9"/>
  <c r="AM15" i="9" s="1"/>
  <c r="AK15" i="9"/>
  <c r="AJ15" i="9"/>
  <c r="AL14" i="9"/>
  <c r="AM14" i="9" s="1"/>
  <c r="AJ14" i="9"/>
  <c r="AK14" i="9" s="1"/>
  <c r="AM13" i="9"/>
  <c r="AL13" i="9"/>
  <c r="AJ13" i="9"/>
  <c r="AK13" i="9" s="1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AL12" i="9"/>
  <c r="AM12" i="9" s="1"/>
  <c r="AJ12" i="9"/>
  <c r="AK12" i="9" s="1"/>
  <c r="B12" i="9"/>
  <c r="AL11" i="9"/>
  <c r="AL37" i="9" s="1"/>
  <c r="AK11" i="9"/>
  <c r="AJ11" i="9"/>
  <c r="AJ37" i="9" s="1"/>
  <c r="F8" i="9"/>
  <c r="G8" i="9" s="1"/>
  <c r="H8" i="9" s="1"/>
  <c r="I8" i="9" s="1"/>
  <c r="J8" i="9" s="1"/>
  <c r="K8" i="9" s="1"/>
  <c r="L8" i="9" s="1"/>
  <c r="M8" i="9" s="1"/>
  <c r="N8" i="9" s="1"/>
  <c r="O8" i="9" s="1"/>
  <c r="P8" i="9" s="1"/>
  <c r="Q8" i="9" s="1"/>
  <c r="R8" i="9" s="1"/>
  <c r="S8" i="9" s="1"/>
  <c r="T8" i="9" s="1"/>
  <c r="U8" i="9" s="1"/>
  <c r="V8" i="9" s="1"/>
  <c r="W8" i="9" s="1"/>
  <c r="X8" i="9" s="1"/>
  <c r="Y8" i="9" s="1"/>
  <c r="Z8" i="9" s="1"/>
  <c r="AA8" i="9" s="1"/>
  <c r="AB8" i="9" s="1"/>
  <c r="AC8" i="9" s="1"/>
  <c r="AD8" i="9" s="1"/>
  <c r="AE8" i="9" s="1"/>
  <c r="AF8" i="9" s="1"/>
  <c r="AG8" i="9" s="1"/>
  <c r="AH8" i="9" s="1"/>
  <c r="AI8" i="9" s="1"/>
  <c r="AJ23" i="8"/>
  <c r="AJ19" i="8"/>
  <c r="AJ18" i="8"/>
  <c r="AK23" i="7"/>
  <c r="AK19" i="7"/>
  <c r="AK18" i="7"/>
  <c r="AL23" i="7"/>
  <c r="AM23" i="7" s="1"/>
  <c r="AJ23" i="7"/>
  <c r="AL19" i="7"/>
  <c r="AM19" i="7" s="1"/>
  <c r="AJ19" i="7"/>
  <c r="AL18" i="7"/>
  <c r="AM18" i="7" s="1"/>
  <c r="AJ18" i="7"/>
  <c r="AK23" i="5"/>
  <c r="AK19" i="5"/>
  <c r="AK18" i="5"/>
  <c r="AL23" i="5"/>
  <c r="AM23" i="5" s="1"/>
  <c r="AJ23" i="5"/>
  <c r="AL19" i="5"/>
  <c r="AM19" i="5" s="1"/>
  <c r="AJ19" i="5"/>
  <c r="AL18" i="5"/>
  <c r="AM18" i="5" s="1"/>
  <c r="AJ18" i="5"/>
  <c r="AK18" i="2"/>
  <c r="AK19" i="2"/>
  <c r="AK23" i="2"/>
  <c r="AL23" i="2"/>
  <c r="AM23" i="2" s="1"/>
  <c r="AJ23" i="2"/>
  <c r="AL19" i="2"/>
  <c r="AM19" i="2" s="1"/>
  <c r="AJ19" i="2"/>
  <c r="AL18" i="2"/>
  <c r="AM18" i="2" s="1"/>
  <c r="AJ18" i="2"/>
  <c r="AJ23" i="6"/>
  <c r="AJ19" i="6"/>
  <c r="AJ18" i="6"/>
  <c r="AK23" i="6"/>
  <c r="AL23" i="6" s="1"/>
  <c r="AI23" i="6"/>
  <c r="AK19" i="6"/>
  <c r="AL19" i="6" s="1"/>
  <c r="AI19" i="6"/>
  <c r="AK18" i="6"/>
  <c r="AL18" i="6" s="1"/>
  <c r="AI18" i="6"/>
  <c r="AK23" i="8"/>
  <c r="AL23" i="8" s="1"/>
  <c r="AI23" i="8"/>
  <c r="AL19" i="8"/>
  <c r="AK19" i="8"/>
  <c r="AI19" i="8"/>
  <c r="AK18" i="8"/>
  <c r="AL18" i="8" s="1"/>
  <c r="AI18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AK36" i="8"/>
  <c r="AL36" i="8" s="1"/>
  <c r="AI36" i="8"/>
  <c r="AJ36" i="8" s="1"/>
  <c r="AK35" i="8"/>
  <c r="AL35" i="8" s="1"/>
  <c r="AI35" i="8"/>
  <c r="AJ35" i="8" s="1"/>
  <c r="AK25" i="8"/>
  <c r="AL25" i="8" s="1"/>
  <c r="AI25" i="8"/>
  <c r="AJ25" i="8" s="1"/>
  <c r="AL24" i="8"/>
  <c r="AK24" i="8"/>
  <c r="AJ24" i="8"/>
  <c r="AI24" i="8"/>
  <c r="AL22" i="8"/>
  <c r="AK22" i="8"/>
  <c r="AJ22" i="8"/>
  <c r="AI22" i="8"/>
  <c r="AK21" i="8"/>
  <c r="AL21" i="8" s="1"/>
  <c r="AI21" i="8"/>
  <c r="AJ21" i="8" s="1"/>
  <c r="AL20" i="8"/>
  <c r="AK20" i="8"/>
  <c r="AJ20" i="8"/>
  <c r="AI20" i="8"/>
  <c r="AK17" i="8"/>
  <c r="AL17" i="8" s="1"/>
  <c r="AI17" i="8"/>
  <c r="AJ17" i="8" s="1"/>
  <c r="AK16" i="8"/>
  <c r="AL16" i="8" s="1"/>
  <c r="AJ16" i="8"/>
  <c r="AI16" i="8"/>
  <c r="AK15" i="8"/>
  <c r="AL15" i="8" s="1"/>
  <c r="AI15" i="8"/>
  <c r="AJ15" i="8" s="1"/>
  <c r="AL14" i="8"/>
  <c r="AK14" i="8"/>
  <c r="AJ14" i="8"/>
  <c r="AI14" i="8"/>
  <c r="AK13" i="8"/>
  <c r="AL13" i="8" s="1"/>
  <c r="AI13" i="8"/>
  <c r="AJ13" i="8" s="1"/>
  <c r="AL12" i="8"/>
  <c r="AK12" i="8"/>
  <c r="AJ12" i="8"/>
  <c r="AI12" i="8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AK11" i="8"/>
  <c r="AI11" i="8"/>
  <c r="AJ11" i="8" s="1"/>
  <c r="F8" i="8"/>
  <c r="G8" i="8" s="1"/>
  <c r="H8" i="8" s="1"/>
  <c r="I8" i="8" s="1"/>
  <c r="J8" i="8" s="1"/>
  <c r="K8" i="8" s="1"/>
  <c r="L8" i="8" s="1"/>
  <c r="M8" i="8" s="1"/>
  <c r="N8" i="8" s="1"/>
  <c r="O8" i="8" s="1"/>
  <c r="P8" i="8" s="1"/>
  <c r="Q8" i="8" s="1"/>
  <c r="R8" i="8" s="1"/>
  <c r="S8" i="8" s="1"/>
  <c r="T8" i="8" s="1"/>
  <c r="U8" i="8" s="1"/>
  <c r="V8" i="8" s="1"/>
  <c r="W8" i="8" s="1"/>
  <c r="X8" i="8" s="1"/>
  <c r="Y8" i="8" s="1"/>
  <c r="Z8" i="8" s="1"/>
  <c r="AA8" i="8" s="1"/>
  <c r="AB8" i="8" s="1"/>
  <c r="AC8" i="8" s="1"/>
  <c r="AD8" i="8" s="1"/>
  <c r="AE8" i="8" s="1"/>
  <c r="AF8" i="8" s="1"/>
  <c r="AG8" i="8" s="1"/>
  <c r="AH8" i="8" s="1"/>
  <c r="AI37" i="3"/>
  <c r="AH34" i="3"/>
  <c r="AH33" i="3"/>
  <c r="AH32" i="3"/>
  <c r="AH31" i="3"/>
  <c r="AH30" i="3"/>
  <c r="AH29" i="3"/>
  <c r="AH28" i="3"/>
  <c r="AH27" i="3"/>
  <c r="AH26" i="3"/>
  <c r="AI34" i="3"/>
  <c r="AJ34" i="3" s="1"/>
  <c r="AG34" i="3"/>
  <c r="AI33" i="3"/>
  <c r="AJ33" i="3" s="1"/>
  <c r="AG33" i="3"/>
  <c r="AI32" i="3"/>
  <c r="AJ32" i="3" s="1"/>
  <c r="AG32" i="3"/>
  <c r="AI31" i="3"/>
  <c r="AJ31" i="3" s="1"/>
  <c r="AG31" i="3"/>
  <c r="AI30" i="3"/>
  <c r="AJ30" i="3" s="1"/>
  <c r="AG30" i="3"/>
  <c r="AI29" i="3"/>
  <c r="AJ29" i="3" s="1"/>
  <c r="AG29" i="3"/>
  <c r="AI28" i="3"/>
  <c r="AJ28" i="3" s="1"/>
  <c r="AG28" i="3"/>
  <c r="AI27" i="3"/>
  <c r="AJ27" i="3" s="1"/>
  <c r="AG27" i="3"/>
  <c r="AI26" i="3"/>
  <c r="AJ26" i="3" s="1"/>
  <c r="AG26" i="3"/>
  <c r="AH23" i="3"/>
  <c r="AH19" i="3"/>
  <c r="AH18" i="3"/>
  <c r="AJ23" i="3"/>
  <c r="AI23" i="3"/>
  <c r="AG23" i="3"/>
  <c r="AJ19" i="3"/>
  <c r="AI19" i="3"/>
  <c r="AG19" i="3"/>
  <c r="AI18" i="3"/>
  <c r="AJ18" i="3" s="1"/>
  <c r="AG18" i="3"/>
  <c r="AL37" i="13" l="1"/>
  <c r="AJ11" i="13"/>
  <c r="AJ37" i="13" s="1"/>
  <c r="AJ11" i="11"/>
  <c r="AJ37" i="11" s="1"/>
  <c r="AL11" i="11"/>
  <c r="AL37" i="11" s="1"/>
  <c r="AK37" i="14"/>
  <c r="AM11" i="14"/>
  <c r="AM37" i="14" s="1"/>
  <c r="AK12" i="14"/>
  <c r="AM19" i="12"/>
  <c r="AM37" i="12" s="1"/>
  <c r="AK11" i="12"/>
  <c r="AK37" i="12" s="1"/>
  <c r="AM37" i="10"/>
  <c r="AK11" i="10"/>
  <c r="AK37" i="10" s="1"/>
  <c r="AK37" i="9"/>
  <c r="AM11" i="9"/>
  <c r="AM37" i="9" s="1"/>
  <c r="AK37" i="8"/>
  <c r="AJ37" i="8"/>
  <c r="AL11" i="8"/>
  <c r="AL37" i="8" s="1"/>
  <c r="AI37" i="8"/>
  <c r="AK36" i="6"/>
  <c r="AK35" i="6"/>
  <c r="AK25" i="6"/>
  <c r="AK24" i="6"/>
  <c r="AK22" i="6"/>
  <c r="AK21" i="6"/>
  <c r="AL21" i="6" s="1"/>
  <c r="AK20" i="6"/>
  <c r="AK17" i="6"/>
  <c r="AL17" i="6" s="1"/>
  <c r="AK16" i="6"/>
  <c r="AL16" i="6" s="1"/>
  <c r="AK15" i="6"/>
  <c r="AK14" i="6"/>
  <c r="AK13" i="6"/>
  <c r="AK12" i="6"/>
  <c r="AK11" i="6"/>
  <c r="AL36" i="5"/>
  <c r="AL35" i="5"/>
  <c r="AL25" i="5"/>
  <c r="AL24" i="5"/>
  <c r="AL22" i="5"/>
  <c r="AL21" i="5"/>
  <c r="AL20" i="5"/>
  <c r="AL17" i="5"/>
  <c r="AL16" i="5"/>
  <c r="AL15" i="5"/>
  <c r="AL14" i="5"/>
  <c r="AL13" i="5"/>
  <c r="AL12" i="5"/>
  <c r="AL11" i="5"/>
  <c r="AI36" i="3"/>
  <c r="AI35" i="3"/>
  <c r="AI25" i="3"/>
  <c r="AI24" i="3"/>
  <c r="AI22" i="3"/>
  <c r="AI21" i="3"/>
  <c r="AI20" i="3"/>
  <c r="AI17" i="3"/>
  <c r="AI16" i="3"/>
  <c r="AI15" i="3"/>
  <c r="AI14" i="3"/>
  <c r="AI13" i="3"/>
  <c r="AI12" i="3"/>
  <c r="AI11" i="3"/>
  <c r="AG11" i="3"/>
  <c r="AL36" i="2"/>
  <c r="AL35" i="2"/>
  <c r="AL25" i="2"/>
  <c r="AL24" i="2"/>
  <c r="AL22" i="2"/>
  <c r="AL21" i="2"/>
  <c r="AL20" i="2"/>
  <c r="AL17" i="2"/>
  <c r="AL16" i="2"/>
  <c r="AL15" i="2"/>
  <c r="AL14" i="2"/>
  <c r="AL13" i="2"/>
  <c r="AL12" i="2"/>
  <c r="AL11" i="2"/>
  <c r="AJ20" i="2"/>
  <c r="AJ11" i="2"/>
  <c r="AJ12" i="2"/>
  <c r="AJ13" i="2"/>
  <c r="AJ14" i="2"/>
  <c r="AJ15" i="2"/>
  <c r="AJ16" i="2"/>
  <c r="AJ17" i="2"/>
  <c r="AJ21" i="2"/>
  <c r="AJ22" i="2"/>
  <c r="AJ24" i="2"/>
  <c r="AJ36" i="2"/>
  <c r="AJ35" i="2"/>
  <c r="AJ25" i="2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AL36" i="7"/>
  <c r="AM36" i="7" s="1"/>
  <c r="AJ36" i="7"/>
  <c r="AK36" i="7" s="1"/>
  <c r="AL35" i="7"/>
  <c r="AM35" i="7" s="1"/>
  <c r="AJ35" i="7"/>
  <c r="AK35" i="7" s="1"/>
  <c r="AL25" i="7"/>
  <c r="AM25" i="7" s="1"/>
  <c r="AJ25" i="7"/>
  <c r="AK25" i="7" s="1"/>
  <c r="AL24" i="7"/>
  <c r="AM24" i="7" s="1"/>
  <c r="AJ24" i="7"/>
  <c r="AK24" i="7" s="1"/>
  <c r="AL22" i="7"/>
  <c r="AM22" i="7" s="1"/>
  <c r="AJ22" i="7"/>
  <c r="AK22" i="7" s="1"/>
  <c r="AL21" i="7"/>
  <c r="AM21" i="7" s="1"/>
  <c r="AK21" i="7"/>
  <c r="AJ21" i="7"/>
  <c r="AL20" i="7"/>
  <c r="AM20" i="7" s="1"/>
  <c r="AJ20" i="7"/>
  <c r="AK20" i="7" s="1"/>
  <c r="AL17" i="7"/>
  <c r="AM17" i="7" s="1"/>
  <c r="AK17" i="7"/>
  <c r="AJ17" i="7"/>
  <c r="AL16" i="7"/>
  <c r="AM16" i="7" s="1"/>
  <c r="AJ16" i="7"/>
  <c r="AK16" i="7" s="1"/>
  <c r="AL15" i="7"/>
  <c r="AM15" i="7" s="1"/>
  <c r="AJ15" i="7"/>
  <c r="AK15" i="7" s="1"/>
  <c r="AL14" i="7"/>
  <c r="AM14" i="7" s="1"/>
  <c r="AJ14" i="7"/>
  <c r="AK14" i="7" s="1"/>
  <c r="AL13" i="7"/>
  <c r="AM13" i="7" s="1"/>
  <c r="AJ13" i="7"/>
  <c r="AK13" i="7" s="1"/>
  <c r="AL12" i="7"/>
  <c r="AJ12" i="7"/>
  <c r="AK12" i="7" s="1"/>
  <c r="B12" i="7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AL11" i="7"/>
  <c r="AM11" i="7" s="1"/>
  <c r="AJ11" i="7"/>
  <c r="G8" i="7"/>
  <c r="H8" i="7" s="1"/>
  <c r="I8" i="7" s="1"/>
  <c r="J8" i="7" s="1"/>
  <c r="K8" i="7" s="1"/>
  <c r="L8" i="7" s="1"/>
  <c r="M8" i="7" s="1"/>
  <c r="N8" i="7" s="1"/>
  <c r="O8" i="7" s="1"/>
  <c r="P8" i="7" s="1"/>
  <c r="Q8" i="7" s="1"/>
  <c r="R8" i="7" s="1"/>
  <c r="S8" i="7" s="1"/>
  <c r="T8" i="7" s="1"/>
  <c r="U8" i="7" s="1"/>
  <c r="V8" i="7" s="1"/>
  <c r="W8" i="7" s="1"/>
  <c r="X8" i="7" s="1"/>
  <c r="Y8" i="7" s="1"/>
  <c r="Z8" i="7" s="1"/>
  <c r="AA8" i="7" s="1"/>
  <c r="AB8" i="7" s="1"/>
  <c r="AC8" i="7" s="1"/>
  <c r="AD8" i="7" s="1"/>
  <c r="AE8" i="7" s="1"/>
  <c r="AF8" i="7" s="1"/>
  <c r="AG8" i="7" s="1"/>
  <c r="AH8" i="7" s="1"/>
  <c r="AI8" i="7" s="1"/>
  <c r="F8" i="7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F37" i="6"/>
  <c r="E37" i="6"/>
  <c r="AL36" i="6"/>
  <c r="AI36" i="6"/>
  <c r="AJ36" i="6" s="1"/>
  <c r="AL35" i="6"/>
  <c r="AI35" i="6"/>
  <c r="AJ35" i="6" s="1"/>
  <c r="AL25" i="6"/>
  <c r="AI25" i="6"/>
  <c r="AJ25" i="6" s="1"/>
  <c r="AI24" i="6"/>
  <c r="AJ24" i="6" s="1"/>
  <c r="AL22" i="6"/>
  <c r="AI22" i="6"/>
  <c r="AJ22" i="6" s="1"/>
  <c r="AI21" i="6"/>
  <c r="AJ21" i="6" s="1"/>
  <c r="AL20" i="6"/>
  <c r="AI20" i="6"/>
  <c r="AJ20" i="6" s="1"/>
  <c r="AI17" i="6"/>
  <c r="AJ17" i="6" s="1"/>
  <c r="AI16" i="6"/>
  <c r="AJ16" i="6" s="1"/>
  <c r="AL15" i="6"/>
  <c r="AI15" i="6"/>
  <c r="AJ15" i="6" s="1"/>
  <c r="AL14" i="6"/>
  <c r="AI14" i="6"/>
  <c r="AJ14" i="6" s="1"/>
  <c r="AL13" i="6"/>
  <c r="AI13" i="6"/>
  <c r="AJ13" i="6" s="1"/>
  <c r="B13" i="6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AL12" i="6"/>
  <c r="AI12" i="6"/>
  <c r="AJ12" i="6" s="1"/>
  <c r="B12" i="6"/>
  <c r="AJ11" i="6"/>
  <c r="AI11" i="6"/>
  <c r="F8" i="6"/>
  <c r="G8" i="6" s="1"/>
  <c r="H8" i="6" s="1"/>
  <c r="I8" i="6" s="1"/>
  <c r="J8" i="6" s="1"/>
  <c r="K8" i="6" s="1"/>
  <c r="L8" i="6" s="1"/>
  <c r="M8" i="6" s="1"/>
  <c r="N8" i="6" s="1"/>
  <c r="O8" i="6" s="1"/>
  <c r="P8" i="6" s="1"/>
  <c r="Q8" i="6" s="1"/>
  <c r="R8" i="6" s="1"/>
  <c r="S8" i="6" s="1"/>
  <c r="T8" i="6" s="1"/>
  <c r="U8" i="6" s="1"/>
  <c r="V8" i="6" s="1"/>
  <c r="W8" i="6" s="1"/>
  <c r="X8" i="6" s="1"/>
  <c r="Y8" i="6" s="1"/>
  <c r="Z8" i="6" s="1"/>
  <c r="AA8" i="6" s="1"/>
  <c r="AB8" i="6" s="1"/>
  <c r="AC8" i="6" s="1"/>
  <c r="AD8" i="6" s="1"/>
  <c r="AE8" i="6" s="1"/>
  <c r="AF8" i="6" s="1"/>
  <c r="AG8" i="6" s="1"/>
  <c r="AH8" i="6" s="1"/>
  <c r="AL37" i="7" l="1"/>
  <c r="AJ37" i="7"/>
  <c r="AL24" i="6"/>
  <c r="AK37" i="6"/>
  <c r="AI37" i="6"/>
  <c r="AM12" i="7"/>
  <c r="AM37" i="7" s="1"/>
  <c r="AK11" i="7"/>
  <c r="AK37" i="7" s="1"/>
  <c r="AJ37" i="6"/>
  <c r="AL11" i="6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AM36" i="5"/>
  <c r="AJ36" i="5"/>
  <c r="AK36" i="5" s="1"/>
  <c r="AM35" i="5"/>
  <c r="AJ35" i="5"/>
  <c r="AK35" i="5" s="1"/>
  <c r="AM25" i="5"/>
  <c r="AJ25" i="5"/>
  <c r="AK25" i="5" s="1"/>
  <c r="AJ24" i="5"/>
  <c r="AK24" i="5" s="1"/>
  <c r="AJ22" i="5"/>
  <c r="AK22" i="5" s="1"/>
  <c r="AM21" i="5"/>
  <c r="AJ21" i="5"/>
  <c r="AK21" i="5" s="1"/>
  <c r="AM20" i="5"/>
  <c r="AJ20" i="5"/>
  <c r="AK20" i="5" s="1"/>
  <c r="AM17" i="5"/>
  <c r="AJ17" i="5"/>
  <c r="AK17" i="5" s="1"/>
  <c r="AM16" i="5"/>
  <c r="AJ16" i="5"/>
  <c r="AK16" i="5" s="1"/>
  <c r="AM15" i="5"/>
  <c r="AJ15" i="5"/>
  <c r="AK15" i="5" s="1"/>
  <c r="AM14" i="5"/>
  <c r="AJ14" i="5"/>
  <c r="AK14" i="5" s="1"/>
  <c r="AM13" i="5"/>
  <c r="AJ13" i="5"/>
  <c r="AK13" i="5" s="1"/>
  <c r="AM12" i="5"/>
  <c r="AJ12" i="5"/>
  <c r="AK12" i="5" s="1"/>
  <c r="B12" i="5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AM11" i="5"/>
  <c r="AJ11" i="5"/>
  <c r="F8" i="5"/>
  <c r="G8" i="5" s="1"/>
  <c r="H8" i="5" s="1"/>
  <c r="I8" i="5" s="1"/>
  <c r="J8" i="5" s="1"/>
  <c r="K8" i="5" s="1"/>
  <c r="L8" i="5" s="1"/>
  <c r="M8" i="5" s="1"/>
  <c r="N8" i="5" s="1"/>
  <c r="O8" i="5" s="1"/>
  <c r="P8" i="5" s="1"/>
  <c r="Q8" i="5" s="1"/>
  <c r="R8" i="5" s="1"/>
  <c r="S8" i="5" s="1"/>
  <c r="T8" i="5" s="1"/>
  <c r="U8" i="5" s="1"/>
  <c r="V8" i="5" s="1"/>
  <c r="W8" i="5" s="1"/>
  <c r="X8" i="5" s="1"/>
  <c r="Y8" i="5" s="1"/>
  <c r="Z8" i="5" s="1"/>
  <c r="AA8" i="5" s="1"/>
  <c r="AB8" i="5" s="1"/>
  <c r="AC8" i="5" s="1"/>
  <c r="AD8" i="5" s="1"/>
  <c r="AE8" i="5" s="1"/>
  <c r="AF8" i="5" s="1"/>
  <c r="AG8" i="5" s="1"/>
  <c r="AH8" i="5" s="1"/>
  <c r="AI8" i="5" s="1"/>
  <c r="AM35" i="2"/>
  <c r="AJ35" i="3"/>
  <c r="AJ36" i="3"/>
  <c r="AJ25" i="3"/>
  <c r="AJ24" i="3"/>
  <c r="AJ22" i="3"/>
  <c r="AJ21" i="3"/>
  <c r="AJ20" i="3"/>
  <c r="AJ17" i="3"/>
  <c r="AJ16" i="3"/>
  <c r="AJ15" i="3"/>
  <c r="AJ14" i="3"/>
  <c r="AJ13" i="3"/>
  <c r="AJ12" i="3"/>
  <c r="AJ11" i="3"/>
  <c r="F8" i="3"/>
  <c r="G8" i="3" s="1"/>
  <c r="H8" i="3" s="1"/>
  <c r="I8" i="3" s="1"/>
  <c r="J8" i="3" s="1"/>
  <c r="K8" i="3" s="1"/>
  <c r="L8" i="3" s="1"/>
  <c r="M8" i="3" s="1"/>
  <c r="N8" i="3" s="1"/>
  <c r="O8" i="3" s="1"/>
  <c r="P8" i="3" s="1"/>
  <c r="Q8" i="3" s="1"/>
  <c r="R8" i="3" s="1"/>
  <c r="S8" i="3" s="1"/>
  <c r="T8" i="3" s="1"/>
  <c r="U8" i="3" s="1"/>
  <c r="V8" i="3" s="1"/>
  <c r="W8" i="3" s="1"/>
  <c r="X8" i="3" s="1"/>
  <c r="Y8" i="3" s="1"/>
  <c r="Z8" i="3" s="1"/>
  <c r="AA8" i="3" s="1"/>
  <c r="AB8" i="3" s="1"/>
  <c r="AC8" i="3" s="1"/>
  <c r="AD8" i="3" s="1"/>
  <c r="AE8" i="3" s="1"/>
  <c r="AF8" i="3" s="1"/>
  <c r="F37" i="3"/>
  <c r="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E37" i="3"/>
  <c r="AG36" i="3"/>
  <c r="AH36" i="3" s="1"/>
  <c r="AG35" i="3"/>
  <c r="AG25" i="3"/>
  <c r="AH25" i="3" s="1"/>
  <c r="AG24" i="3"/>
  <c r="AH24" i="3" s="1"/>
  <c r="AG22" i="3"/>
  <c r="AH22" i="3" s="1"/>
  <c r="AG21" i="3"/>
  <c r="AH21" i="3" s="1"/>
  <c r="AG20" i="3"/>
  <c r="AH20" i="3" s="1"/>
  <c r="AG17" i="3"/>
  <c r="AH17" i="3" s="1"/>
  <c r="AG16" i="3"/>
  <c r="AH16" i="3" s="1"/>
  <c r="AG15" i="3"/>
  <c r="AH15" i="3" s="1"/>
  <c r="AG14" i="3"/>
  <c r="AH14" i="3" s="1"/>
  <c r="AG13" i="3"/>
  <c r="AH13" i="3" s="1"/>
  <c r="AG12" i="3"/>
  <c r="AH12" i="3" s="1"/>
  <c r="B12" i="3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AH11" i="3"/>
  <c r="AM36" i="2"/>
  <c r="AM25" i="2"/>
  <c r="AM22" i="2"/>
  <c r="AM21" i="2"/>
  <c r="AM20" i="2"/>
  <c r="AM15" i="2"/>
  <c r="AM12" i="2"/>
  <c r="AM17" i="2"/>
  <c r="AM16" i="2"/>
  <c r="AM14" i="2"/>
  <c r="AM13" i="2"/>
  <c r="AM11" i="2"/>
  <c r="AK11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AK36" i="2"/>
  <c r="AK25" i="2"/>
  <c r="AK24" i="2"/>
  <c r="AK22" i="2"/>
  <c r="AK21" i="2"/>
  <c r="AK20" i="2"/>
  <c r="AK17" i="2"/>
  <c r="AK16" i="2"/>
  <c r="AK15" i="2"/>
  <c r="AK14" i="2"/>
  <c r="AK13" i="2"/>
  <c r="AK12" i="2"/>
  <c r="B12" i="2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F8" i="2"/>
  <c r="G8" i="2" s="1"/>
  <c r="H8" i="2" s="1"/>
  <c r="I8" i="2" s="1"/>
  <c r="J8" i="2" s="1"/>
  <c r="K8" i="2" s="1"/>
  <c r="L8" i="2" s="1"/>
  <c r="M8" i="2" s="1"/>
  <c r="N8" i="2" s="1"/>
  <c r="O8" i="2" s="1"/>
  <c r="P8" i="2" s="1"/>
  <c r="Q8" i="2" s="1"/>
  <c r="R8" i="2" s="1"/>
  <c r="S8" i="2" s="1"/>
  <c r="T8" i="2" s="1"/>
  <c r="U8" i="2" s="1"/>
  <c r="V8" i="2" s="1"/>
  <c r="W8" i="2" s="1"/>
  <c r="X8" i="2" s="1"/>
  <c r="Y8" i="2" s="1"/>
  <c r="Z8" i="2" s="1"/>
  <c r="AA8" i="2" s="1"/>
  <c r="AB8" i="2" s="1"/>
  <c r="AC8" i="2" s="1"/>
  <c r="AD8" i="2" s="1"/>
  <c r="AE8" i="2" s="1"/>
  <c r="AF8" i="2" s="1"/>
  <c r="AG8" i="2" s="1"/>
  <c r="AH8" i="2" s="1"/>
  <c r="AI8" i="2" s="1"/>
  <c r="AG37" i="3" l="1"/>
  <c r="AH35" i="3"/>
  <c r="AH37" i="3" s="1"/>
  <c r="AL37" i="6"/>
  <c r="AM24" i="5"/>
  <c r="AM22" i="5"/>
  <c r="AJ37" i="5"/>
  <c r="AM24" i="2"/>
  <c r="AM37" i="2" s="1"/>
  <c r="AK37" i="2"/>
  <c r="AL37" i="5"/>
  <c r="AK11" i="5"/>
  <c r="AK37" i="5" s="1"/>
  <c r="AJ37" i="3"/>
  <c r="AL37" i="2"/>
  <c r="AJ37" i="2"/>
  <c r="AK35" i="2"/>
  <c r="AM37" i="5" l="1"/>
</calcChain>
</file>

<file path=xl/sharedStrings.xml><?xml version="1.0" encoding="utf-8"?>
<sst xmlns="http://schemas.openxmlformats.org/spreadsheetml/2006/main" count="659" uniqueCount="89">
  <si>
    <t>zápasy</t>
  </si>
  <si>
    <t>Celkové/průměrné údaje</t>
  </si>
  <si>
    <t>TJF Čechie Čejetice</t>
  </si>
  <si>
    <t>Jméno hráče</t>
  </si>
  <si>
    <t>tréninky</t>
  </si>
  <si>
    <t>%</t>
  </si>
  <si>
    <t>∑</t>
  </si>
  <si>
    <t>Sumární údaje</t>
  </si>
  <si>
    <t>Individuální</t>
  </si>
  <si>
    <t>Mezocyklus</t>
  </si>
  <si>
    <t>Mikrocyklus</t>
  </si>
  <si>
    <t>Leden 2021</t>
  </si>
  <si>
    <t>Den</t>
  </si>
  <si>
    <t>č.TJ</t>
  </si>
  <si>
    <t>Jaro 2020/2021</t>
  </si>
  <si>
    <t>Únor 2021</t>
  </si>
  <si>
    <t>po</t>
  </si>
  <si>
    <t>út</t>
  </si>
  <si>
    <t>st</t>
  </si>
  <si>
    <t>čt</t>
  </si>
  <si>
    <t>pá</t>
  </si>
  <si>
    <t>so</t>
  </si>
  <si>
    <t>ne</t>
  </si>
  <si>
    <t>Březen 2021</t>
  </si>
  <si>
    <t>Duben 2021</t>
  </si>
  <si>
    <t>Květen 2021</t>
  </si>
  <si>
    <t>2021_1</t>
  </si>
  <si>
    <t>2021_2</t>
  </si>
  <si>
    <t>2021_3</t>
  </si>
  <si>
    <t>2021_4</t>
  </si>
  <si>
    <t>2021_5</t>
  </si>
  <si>
    <t>2021_6</t>
  </si>
  <si>
    <t>2021_7</t>
  </si>
  <si>
    <t>2021_8</t>
  </si>
  <si>
    <t>2021_9</t>
  </si>
  <si>
    <t>2021_10</t>
  </si>
  <si>
    <t>2021_11</t>
  </si>
  <si>
    <t>2021_12</t>
  </si>
  <si>
    <t>2021_13</t>
  </si>
  <si>
    <t>2021_14</t>
  </si>
  <si>
    <t>2021_15</t>
  </si>
  <si>
    <t>2021_16</t>
  </si>
  <si>
    <t>2021_17</t>
  </si>
  <si>
    <t>2021_18</t>
  </si>
  <si>
    <t>2021_19</t>
  </si>
  <si>
    <t>2021_20</t>
  </si>
  <si>
    <t>2021_21</t>
  </si>
  <si>
    <t xml:space="preserve">Trenér: </t>
  </si>
  <si>
    <t xml:space="preserve">Asistent: </t>
  </si>
  <si>
    <t>Trenér:</t>
  </si>
  <si>
    <t>Asistent:</t>
  </si>
  <si>
    <t>Hráčská docházka U13 (tréninky + zápasy)</t>
  </si>
  <si>
    <t>Červen 2021</t>
  </si>
  <si>
    <t>2021_22</t>
  </si>
  <si>
    <t>2021_23</t>
  </si>
  <si>
    <t>2021_24</t>
  </si>
  <si>
    <t>2021_25</t>
  </si>
  <si>
    <t>Srpen 2021</t>
  </si>
  <si>
    <t>Září 2021</t>
  </si>
  <si>
    <t>Říjen 2021</t>
  </si>
  <si>
    <t>Listopad 2021</t>
  </si>
  <si>
    <t>Prosinec 2021</t>
  </si>
  <si>
    <t>2021_26</t>
  </si>
  <si>
    <t>2021_27</t>
  </si>
  <si>
    <t>2021_28</t>
  </si>
  <si>
    <t>2021_29</t>
  </si>
  <si>
    <t>Červenec 2021</t>
  </si>
  <si>
    <t>2021_30</t>
  </si>
  <si>
    <t>2021_31</t>
  </si>
  <si>
    <t>2021_32</t>
  </si>
  <si>
    <t>2021_33</t>
  </si>
  <si>
    <t>2021_34</t>
  </si>
  <si>
    <t>2021_35</t>
  </si>
  <si>
    <t>2021_36</t>
  </si>
  <si>
    <t>2021_37</t>
  </si>
  <si>
    <t>2021_38</t>
  </si>
  <si>
    <t>2021_39</t>
  </si>
  <si>
    <t>2021_40</t>
  </si>
  <si>
    <t>2021_41</t>
  </si>
  <si>
    <t>2021_42</t>
  </si>
  <si>
    <t>2021_43</t>
  </si>
  <si>
    <t>2021_44</t>
  </si>
  <si>
    <t>2021_45</t>
  </si>
  <si>
    <t>2021_46</t>
  </si>
  <si>
    <t>2021_47</t>
  </si>
  <si>
    <t>2021_48</t>
  </si>
  <si>
    <t>2021_49</t>
  </si>
  <si>
    <t>2021_50</t>
  </si>
  <si>
    <t>2021_51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</si>
</sst>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0"/>
      <color rgb="FF000000"/>
      <name val="Arial"/>
    </font>
    <font>
      <sz val="10"/>
      <color theme="1"/>
      <name val="Arial"/>
    </font>
    <font>
      <sz val="10"/>
      <name val="Tahoma"/>
      <family val="2"/>
      <charset val="238"/>
    </font>
    <font>
      <sz val="10"/>
      <color theme="1"/>
      <name val="Tahoma"/>
      <family val="2"/>
      <charset val="238"/>
    </font>
    <font>
      <b/>
      <sz val="8"/>
      <color theme="1"/>
      <name val="Tahoma"/>
      <family val="2"/>
      <charset val="238"/>
    </font>
    <font>
      <sz val="9"/>
      <color theme="1"/>
      <name val="Tahoma"/>
      <family val="2"/>
      <charset val="238"/>
    </font>
    <font>
      <sz val="8"/>
      <color theme="1"/>
      <name val="Tahoma"/>
      <family val="2"/>
      <charset val="238"/>
    </font>
    <font>
      <sz val="9"/>
      <name val="Tahoma"/>
      <family val="2"/>
      <charset val="238"/>
    </font>
    <font>
      <sz val="8"/>
      <name val="Tahoma"/>
      <family val="2"/>
      <charset val="238"/>
    </font>
    <font>
      <sz val="7"/>
      <name val="Tahoma"/>
      <family val="2"/>
      <charset val="238"/>
    </font>
    <font>
      <sz val="7"/>
      <color theme="1"/>
      <name val="Tahoma"/>
      <family val="2"/>
      <charset val="238"/>
    </font>
    <font>
      <sz val="8"/>
      <color rgb="FFFE0000"/>
      <name val="Tahoma"/>
      <family val="2"/>
      <charset val="238"/>
    </font>
    <font>
      <b/>
      <sz val="8"/>
      <name val="Tahoma"/>
      <family val="2"/>
      <charset val="238"/>
    </font>
    <font>
      <sz val="10"/>
      <color rgb="FFFE0000"/>
      <name val="Tahoma"/>
      <family val="2"/>
      <charset val="238"/>
    </font>
    <font>
      <sz val="7"/>
      <color rgb="FFFE0000"/>
      <name val="Tahoma"/>
      <family val="2"/>
      <charset val="238"/>
    </font>
    <font>
      <sz val="7"/>
      <color rgb="FF333399"/>
      <name val="Tahoma"/>
      <family val="2"/>
      <charset val="238"/>
    </font>
    <font>
      <b/>
      <sz val="12"/>
      <color rgb="FFFFFFFF"/>
      <name val="Tahoma"/>
      <family val="2"/>
      <charset val="238"/>
    </font>
    <font>
      <sz val="12"/>
      <name val="Tahoma"/>
      <family val="2"/>
      <charset val="238"/>
    </font>
    <font>
      <b/>
      <sz val="12"/>
      <color theme="1"/>
      <name val="Tahoma"/>
      <family val="2"/>
      <charset val="238"/>
    </font>
    <font>
      <b/>
      <sz val="36"/>
      <name val="Tahoma"/>
      <family val="2"/>
      <charset val="238"/>
    </font>
    <font>
      <b/>
      <sz val="9"/>
      <name val="Tahoma"/>
      <family val="2"/>
      <charset val="238"/>
    </font>
    <font>
      <b/>
      <sz val="14"/>
      <color rgb="FFFFFFFF"/>
      <name val="Tahoma"/>
      <family val="2"/>
      <charset val="238"/>
    </font>
    <font>
      <sz val="14"/>
      <name val="Tahoma"/>
      <family val="2"/>
      <charset val="238"/>
    </font>
    <font>
      <sz val="6"/>
      <name val="Tahoma"/>
      <family val="2"/>
      <charset val="238"/>
    </font>
    <font>
      <sz val="7"/>
      <color rgb="FFFF0000"/>
      <name val="Tahoma"/>
      <family val="2"/>
      <charset val="238"/>
    </font>
    <font>
      <b/>
      <sz val="6"/>
      <name val="Tahoma"/>
      <family val="2"/>
      <charset val="238"/>
    </font>
    <font>
      <sz val="7"/>
      <color theme="5" tint="0.79998168889431442"/>
      <name val="Tahoma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rgb="FF007E39"/>
      </patternFill>
    </fill>
    <fill>
      <patternFill patternType="solid">
        <fgColor theme="4" tint="-0.249977111117893"/>
        <bgColor rgb="FF007E3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rgb="FF007E39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rgb="FFEAF1DD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rgb="FF008000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</fills>
  <borders count="87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79">
    <xf numFmtId="0" fontId="0" fillId="0" borderId="0" xfId="0" applyFont="1" applyAlignment="1"/>
    <xf numFmtId="0" fontId="1" fillId="0" borderId="0" xfId="0" applyFont="1"/>
    <xf numFmtId="0" fontId="10" fillId="2" borderId="33" xfId="0" applyFont="1" applyFill="1" applyBorder="1" applyAlignment="1">
      <alignment horizontal="center" vertical="center"/>
    </xf>
    <xf numFmtId="3" fontId="15" fillId="0" borderId="19" xfId="0" applyNumberFormat="1" applyFont="1" applyBorder="1" applyAlignment="1">
      <alignment horizontal="center" vertical="center" wrapText="1"/>
    </xf>
    <xf numFmtId="0" fontId="10" fillId="12" borderId="21" xfId="0" applyFont="1" applyFill="1" applyBorder="1" applyAlignment="1">
      <alignment horizontal="center" vertical="center"/>
    </xf>
    <xf numFmtId="3" fontId="15" fillId="13" borderId="20" xfId="0" applyNumberFormat="1" applyFont="1" applyFill="1" applyBorder="1" applyAlignment="1">
      <alignment horizontal="center" vertical="center" wrapText="1"/>
    </xf>
    <xf numFmtId="3" fontId="15" fillId="13" borderId="16" xfId="0" applyNumberFormat="1" applyFont="1" applyFill="1" applyBorder="1" applyAlignment="1">
      <alignment horizontal="center" vertical="center" wrapText="1"/>
    </xf>
    <xf numFmtId="3" fontId="15" fillId="13" borderId="25" xfId="0" applyNumberFormat="1" applyFont="1" applyFill="1" applyBorder="1" applyAlignment="1">
      <alignment horizontal="center" vertical="center" wrapText="1"/>
    </xf>
    <xf numFmtId="3" fontId="15" fillId="13" borderId="21" xfId="0" applyNumberFormat="1" applyFont="1" applyFill="1" applyBorder="1" applyAlignment="1">
      <alignment horizontal="center" vertical="center" wrapText="1"/>
    </xf>
    <xf numFmtId="0" fontId="10" fillId="12" borderId="22" xfId="0" applyFont="1" applyFill="1" applyBorder="1" applyAlignment="1">
      <alignment horizontal="center" vertical="center"/>
    </xf>
    <xf numFmtId="3" fontId="15" fillId="13" borderId="42" xfId="0" applyNumberFormat="1" applyFont="1" applyFill="1" applyBorder="1" applyAlignment="1">
      <alignment horizontal="center" vertical="center" wrapText="1"/>
    </xf>
    <xf numFmtId="3" fontId="15" fillId="13" borderId="24" xfId="0" applyNumberFormat="1" applyFont="1" applyFill="1" applyBorder="1" applyAlignment="1">
      <alignment horizontal="center" vertical="center" wrapText="1"/>
    </xf>
    <xf numFmtId="3" fontId="15" fillId="13" borderId="26" xfId="0" applyNumberFormat="1" applyFont="1" applyFill="1" applyBorder="1" applyAlignment="1">
      <alignment horizontal="center" vertical="center" wrapText="1"/>
    </xf>
    <xf numFmtId="3" fontId="15" fillId="13" borderId="22" xfId="0" applyNumberFormat="1" applyFont="1" applyFill="1" applyBorder="1" applyAlignment="1">
      <alignment horizontal="center" vertical="center" wrapText="1"/>
    </xf>
    <xf numFmtId="0" fontId="10" fillId="14" borderId="47" xfId="0" applyNumberFormat="1" applyFont="1" applyFill="1" applyBorder="1" applyAlignment="1">
      <alignment horizontal="center" vertical="center"/>
    </xf>
    <xf numFmtId="0" fontId="10" fillId="14" borderId="4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/>
    </xf>
    <xf numFmtId="0" fontId="9" fillId="12" borderId="21" xfId="0" applyFont="1" applyFill="1" applyBorder="1" applyAlignment="1">
      <alignment horizontal="center" vertical="center"/>
    </xf>
    <xf numFmtId="0" fontId="9" fillId="12" borderId="22" xfId="0" applyFont="1" applyFill="1" applyBorder="1" applyAlignment="1">
      <alignment horizontal="center" vertical="center"/>
    </xf>
    <xf numFmtId="0" fontId="9" fillId="14" borderId="48" xfId="0" applyNumberFormat="1" applyFont="1" applyFill="1" applyBorder="1" applyAlignment="1">
      <alignment horizontal="center" vertical="center"/>
    </xf>
    <xf numFmtId="0" fontId="9" fillId="14" borderId="49" xfId="0" applyNumberFormat="1" applyFont="1" applyFill="1" applyBorder="1" applyAlignment="1">
      <alignment horizontal="center" vertical="center"/>
    </xf>
    <xf numFmtId="3" fontId="9" fillId="0" borderId="20" xfId="0" applyNumberFormat="1" applyFont="1" applyBorder="1" applyAlignment="1">
      <alignment horizontal="center" vertical="center" wrapText="1"/>
    </xf>
    <xf numFmtId="3" fontId="9" fillId="13" borderId="20" xfId="0" applyNumberFormat="1" applyFont="1" applyFill="1" applyBorder="1" applyAlignment="1">
      <alignment horizontal="center" vertical="center" wrapText="1"/>
    </xf>
    <xf numFmtId="3" fontId="9" fillId="13" borderId="42" xfId="0" applyNumberFormat="1" applyFont="1" applyFill="1" applyBorder="1" applyAlignment="1">
      <alignment horizontal="center" vertical="center" wrapText="1"/>
    </xf>
    <xf numFmtId="3" fontId="9" fillId="0" borderId="16" xfId="0" applyNumberFormat="1" applyFont="1" applyBorder="1" applyAlignment="1">
      <alignment horizontal="center" vertical="center" wrapText="1"/>
    </xf>
    <xf numFmtId="3" fontId="9" fillId="13" borderId="16" xfId="0" applyNumberFormat="1" applyFont="1" applyFill="1" applyBorder="1" applyAlignment="1">
      <alignment horizontal="center" vertical="center" wrapText="1"/>
    </xf>
    <xf numFmtId="3" fontId="9" fillId="13" borderId="24" xfId="0" applyNumberFormat="1" applyFont="1" applyFill="1" applyBorder="1" applyAlignment="1">
      <alignment horizontal="center" vertical="center" wrapText="1"/>
    </xf>
    <xf numFmtId="3" fontId="9" fillId="13" borderId="25" xfId="0" applyNumberFormat="1" applyFont="1" applyFill="1" applyBorder="1" applyAlignment="1">
      <alignment horizontal="center" vertical="center" wrapText="1"/>
    </xf>
    <xf numFmtId="3" fontId="9" fillId="13" borderId="26" xfId="0" applyNumberFormat="1" applyFont="1" applyFill="1" applyBorder="1" applyAlignment="1">
      <alignment horizontal="center" vertical="center" wrapText="1"/>
    </xf>
    <xf numFmtId="3" fontId="9" fillId="0" borderId="21" xfId="0" applyNumberFormat="1" applyFont="1" applyBorder="1" applyAlignment="1">
      <alignment horizontal="center" vertical="center" wrapText="1"/>
    </xf>
    <xf numFmtId="3" fontId="9" fillId="13" borderId="21" xfId="0" applyNumberFormat="1" applyFont="1" applyFill="1" applyBorder="1" applyAlignment="1">
      <alignment horizontal="center" vertical="center" wrapText="1"/>
    </xf>
    <xf numFmtId="3" fontId="9" fillId="13" borderId="22" xfId="0" applyNumberFormat="1" applyFont="1" applyFill="1" applyBorder="1" applyAlignment="1">
      <alignment horizontal="center" vertical="center" wrapText="1"/>
    </xf>
    <xf numFmtId="0" fontId="10" fillId="12" borderId="50" xfId="0" applyFont="1" applyFill="1" applyBorder="1" applyAlignment="1">
      <alignment horizontal="center" vertical="center"/>
    </xf>
    <xf numFmtId="3" fontId="15" fillId="13" borderId="52" xfId="0" applyNumberFormat="1" applyFont="1" applyFill="1" applyBorder="1" applyAlignment="1">
      <alignment horizontal="center" vertical="center" wrapText="1"/>
    </xf>
    <xf numFmtId="3" fontId="15" fillId="13" borderId="17" xfId="0" applyNumberFormat="1" applyFont="1" applyFill="1" applyBorder="1" applyAlignment="1">
      <alignment horizontal="center" vertical="center" wrapText="1"/>
    </xf>
    <xf numFmtId="3" fontId="15" fillId="13" borderId="53" xfId="0" applyNumberFormat="1" applyFont="1" applyFill="1" applyBorder="1" applyAlignment="1">
      <alignment horizontal="center" vertical="center" wrapText="1"/>
    </xf>
    <xf numFmtId="3" fontId="15" fillId="13" borderId="50" xfId="0" applyNumberFormat="1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/>
    </xf>
    <xf numFmtId="0" fontId="9" fillId="14" borderId="54" xfId="0" applyNumberFormat="1" applyFont="1" applyFill="1" applyBorder="1" applyAlignment="1">
      <alignment horizontal="center" vertical="center"/>
    </xf>
    <xf numFmtId="3" fontId="9" fillId="0" borderId="19" xfId="0" applyNumberFormat="1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/>
    </xf>
    <xf numFmtId="0" fontId="9" fillId="14" borderId="47" xfId="0" applyNumberFormat="1" applyFont="1" applyFill="1" applyBorder="1" applyAlignment="1">
      <alignment horizontal="center" vertical="center"/>
    </xf>
    <xf numFmtId="3" fontId="9" fillId="0" borderId="34" xfId="0" applyNumberFormat="1" applyFont="1" applyBorder="1" applyAlignment="1">
      <alignment horizontal="center" vertical="center" wrapText="1"/>
    </xf>
    <xf numFmtId="3" fontId="9" fillId="0" borderId="33" xfId="0" applyNumberFormat="1" applyFont="1" applyBorder="1" applyAlignment="1">
      <alignment horizontal="center" vertical="center" wrapText="1"/>
    </xf>
    <xf numFmtId="0" fontId="9" fillId="12" borderId="50" xfId="0" applyFont="1" applyFill="1" applyBorder="1" applyAlignment="1">
      <alignment horizontal="center" vertical="center"/>
    </xf>
    <xf numFmtId="0" fontId="9" fillId="14" borderId="51" xfId="0" applyNumberFormat="1" applyFont="1" applyFill="1" applyBorder="1" applyAlignment="1">
      <alignment horizontal="center" vertical="center"/>
    </xf>
    <xf numFmtId="3" fontId="9" fillId="13" borderId="52" xfId="0" applyNumberFormat="1" applyFont="1" applyFill="1" applyBorder="1" applyAlignment="1">
      <alignment horizontal="center" vertical="center" wrapText="1"/>
    </xf>
    <xf numFmtId="3" fontId="9" fillId="13" borderId="17" xfId="0" applyNumberFormat="1" applyFont="1" applyFill="1" applyBorder="1" applyAlignment="1">
      <alignment horizontal="center" vertical="center" wrapText="1"/>
    </xf>
    <xf numFmtId="3" fontId="9" fillId="13" borderId="53" xfId="0" applyNumberFormat="1" applyFont="1" applyFill="1" applyBorder="1" applyAlignment="1">
      <alignment horizontal="center" vertical="center" wrapText="1"/>
    </xf>
    <xf numFmtId="3" fontId="9" fillId="13" borderId="50" xfId="0" applyNumberFormat="1" applyFont="1" applyFill="1" applyBorder="1" applyAlignment="1">
      <alignment horizontal="center" vertical="center" wrapText="1"/>
    </xf>
    <xf numFmtId="0" fontId="9" fillId="12" borderId="48" xfId="0" applyNumberFormat="1" applyFont="1" applyFill="1" applyBorder="1" applyAlignment="1">
      <alignment horizontal="center" vertical="center"/>
    </xf>
    <xf numFmtId="0" fontId="9" fillId="12" borderId="51" xfId="0" applyNumberFormat="1" applyFont="1" applyFill="1" applyBorder="1" applyAlignment="1">
      <alignment horizontal="center" vertical="center"/>
    </xf>
    <xf numFmtId="0" fontId="9" fillId="12" borderId="49" xfId="0" applyNumberFormat="1" applyFont="1" applyFill="1" applyBorder="1" applyAlignment="1">
      <alignment horizontal="center" vertical="center"/>
    </xf>
    <xf numFmtId="3" fontId="15" fillId="17" borderId="30" xfId="0" applyNumberFormat="1" applyFont="1" applyFill="1" applyBorder="1" applyAlignment="1">
      <alignment horizontal="center" vertical="center" wrapText="1"/>
    </xf>
    <xf numFmtId="3" fontId="9" fillId="17" borderId="35" xfId="0" applyNumberFormat="1" applyFont="1" applyFill="1" applyBorder="1" applyAlignment="1">
      <alignment horizontal="center" vertical="center" wrapText="1"/>
    </xf>
    <xf numFmtId="3" fontId="9" fillId="17" borderId="25" xfId="0" applyNumberFormat="1" applyFont="1" applyFill="1" applyBorder="1" applyAlignment="1">
      <alignment horizontal="center" vertical="center" wrapText="1"/>
    </xf>
    <xf numFmtId="3" fontId="9" fillId="17" borderId="31" xfId="0" applyNumberFormat="1" applyFont="1" applyFill="1" applyBorder="1" applyAlignment="1">
      <alignment horizontal="center" vertical="center" wrapText="1"/>
    </xf>
    <xf numFmtId="3" fontId="15" fillId="0" borderId="39" xfId="0" applyNumberFormat="1" applyFont="1" applyBorder="1" applyAlignment="1">
      <alignment horizontal="center" vertical="center" wrapText="1"/>
    </xf>
    <xf numFmtId="3" fontId="15" fillId="13" borderId="58" xfId="0" applyNumberFormat="1" applyFont="1" applyFill="1" applyBorder="1" applyAlignment="1">
      <alignment horizontal="center" vertical="center" wrapText="1"/>
    </xf>
    <xf numFmtId="3" fontId="15" fillId="13" borderId="40" xfId="0" applyNumberFormat="1" applyFont="1" applyFill="1" applyBorder="1" applyAlignment="1">
      <alignment horizontal="center" vertical="center" wrapText="1"/>
    </xf>
    <xf numFmtId="3" fontId="15" fillId="17" borderId="33" xfId="0" applyNumberFormat="1" applyFont="1" applyFill="1" applyBorder="1" applyAlignment="1">
      <alignment horizontal="center" vertical="center" wrapText="1"/>
    </xf>
    <xf numFmtId="3" fontId="15" fillId="17" borderId="35" xfId="0" applyNumberFormat="1" applyFont="1" applyFill="1" applyBorder="1" applyAlignment="1">
      <alignment horizontal="center" vertical="center" wrapText="1"/>
    </xf>
    <xf numFmtId="3" fontId="9" fillId="0" borderId="59" xfId="0" applyNumberFormat="1" applyFont="1" applyBorder="1" applyAlignment="1">
      <alignment horizontal="center" vertical="center" wrapText="1"/>
    </xf>
    <xf numFmtId="3" fontId="9" fillId="0" borderId="58" xfId="0" applyNumberFormat="1" applyFont="1" applyBorder="1" applyAlignment="1">
      <alignment horizontal="center" vertical="center" wrapText="1"/>
    </xf>
    <xf numFmtId="3" fontId="9" fillId="13" borderId="58" xfId="0" applyNumberFormat="1" applyFont="1" applyFill="1" applyBorder="1" applyAlignment="1">
      <alignment horizontal="center" vertical="center" wrapText="1"/>
    </xf>
    <xf numFmtId="3" fontId="9" fillId="13" borderId="60" xfId="0" applyNumberFormat="1" applyFont="1" applyFill="1" applyBorder="1" applyAlignment="1">
      <alignment horizontal="center" vertical="center" wrapText="1"/>
    </xf>
    <xf numFmtId="3" fontId="15" fillId="17" borderId="21" xfId="0" applyNumberFormat="1" applyFont="1" applyFill="1" applyBorder="1" applyAlignment="1">
      <alignment horizontal="center" vertical="center" wrapText="1"/>
    </xf>
    <xf numFmtId="3" fontId="9" fillId="0" borderId="39" xfId="0" applyNumberFormat="1" applyFont="1" applyBorder="1" applyAlignment="1">
      <alignment horizontal="center" vertical="center" wrapText="1"/>
    </xf>
    <xf numFmtId="3" fontId="9" fillId="13" borderId="40" xfId="0" applyNumberFormat="1" applyFont="1" applyFill="1" applyBorder="1" applyAlignment="1">
      <alignment horizontal="center" vertical="center" wrapText="1"/>
    </xf>
    <xf numFmtId="0" fontId="3" fillId="14" borderId="61" xfId="0" applyFont="1" applyFill="1" applyBorder="1" applyAlignment="1">
      <alignment horizontal="center" vertical="center" wrapText="1"/>
    </xf>
    <xf numFmtId="3" fontId="10" fillId="14" borderId="28" xfId="0" applyNumberFormat="1" applyFont="1" applyFill="1" applyBorder="1" applyAlignment="1">
      <alignment horizontal="center" vertical="center" wrapText="1"/>
    </xf>
    <xf numFmtId="3" fontId="10" fillId="8" borderId="62" xfId="0" applyNumberFormat="1" applyFont="1" applyFill="1" applyBorder="1" applyAlignment="1">
      <alignment horizontal="center" vertical="center" wrapText="1"/>
    </xf>
    <xf numFmtId="0" fontId="3" fillId="14" borderId="8" xfId="0" applyFont="1" applyFill="1" applyBorder="1" applyAlignment="1">
      <alignment horizontal="center" vertical="center" wrapText="1"/>
    </xf>
    <xf numFmtId="9" fontId="10" fillId="14" borderId="18" xfId="0" applyNumberFormat="1" applyFont="1" applyFill="1" applyBorder="1" applyAlignment="1">
      <alignment horizontal="center" vertical="center" wrapText="1"/>
    </xf>
    <xf numFmtId="0" fontId="13" fillId="14" borderId="9" xfId="0" applyFont="1" applyFill="1" applyBorder="1" applyAlignment="1">
      <alignment horizontal="center" vertical="center" wrapText="1"/>
    </xf>
    <xf numFmtId="0" fontId="13" fillId="14" borderId="61" xfId="0" applyFont="1" applyFill="1" applyBorder="1" applyAlignment="1">
      <alignment horizontal="center" vertical="center" wrapText="1"/>
    </xf>
    <xf numFmtId="1" fontId="14" fillId="14" borderId="28" xfId="0" applyNumberFormat="1" applyFont="1" applyFill="1" applyBorder="1" applyAlignment="1">
      <alignment horizontal="center" vertical="center"/>
    </xf>
    <xf numFmtId="3" fontId="14" fillId="8" borderId="62" xfId="0" applyNumberFormat="1" applyFont="1" applyFill="1" applyBorder="1" applyAlignment="1">
      <alignment horizontal="center" vertical="center" wrapText="1"/>
    </xf>
    <xf numFmtId="9" fontId="14" fillId="14" borderId="46" xfId="0" applyNumberFormat="1" applyFont="1" applyFill="1" applyBorder="1" applyAlignment="1">
      <alignment horizontal="center" vertical="center" wrapText="1"/>
    </xf>
    <xf numFmtId="9" fontId="10" fillId="8" borderId="11" xfId="0" applyNumberFormat="1" applyFont="1" applyFill="1" applyBorder="1" applyAlignment="1">
      <alignment horizontal="center" vertical="center"/>
    </xf>
    <xf numFmtId="9" fontId="14" fillId="8" borderId="12" xfId="0" applyNumberFormat="1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/>
    </xf>
    <xf numFmtId="0" fontId="9" fillId="14" borderId="14" xfId="0" applyNumberFormat="1" applyFont="1" applyFill="1" applyBorder="1" applyAlignment="1">
      <alignment horizontal="center" vertical="center"/>
    </xf>
    <xf numFmtId="3" fontId="9" fillId="0" borderId="63" xfId="0" applyNumberFormat="1" applyFont="1" applyBorder="1" applyAlignment="1">
      <alignment horizontal="center" vertical="center" wrapText="1"/>
    </xf>
    <xf numFmtId="3" fontId="9" fillId="0" borderId="18" xfId="0" applyNumberFormat="1" applyFont="1" applyBorder="1" applyAlignment="1">
      <alignment horizontal="center" vertical="center" wrapText="1"/>
    </xf>
    <xf numFmtId="0" fontId="9" fillId="2" borderId="50" xfId="0" applyFont="1" applyFill="1" applyBorder="1" applyAlignment="1">
      <alignment horizontal="center" vertical="center"/>
    </xf>
    <xf numFmtId="3" fontId="9" fillId="0" borderId="52" xfId="0" applyNumberFormat="1" applyFont="1" applyBorder="1" applyAlignment="1">
      <alignment horizontal="center" vertical="center" wrapText="1"/>
    </xf>
    <xf numFmtId="3" fontId="9" fillId="0" borderId="17" xfId="0" applyNumberFormat="1" applyFont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/>
    </xf>
    <xf numFmtId="0" fontId="9" fillId="14" borderId="13" xfId="0" applyNumberFormat="1" applyFont="1" applyFill="1" applyBorder="1" applyAlignment="1">
      <alignment horizontal="center" vertical="center"/>
    </xf>
    <xf numFmtId="3" fontId="9" fillId="0" borderId="45" xfId="0" applyNumberFormat="1" applyFont="1" applyBorder="1" applyAlignment="1">
      <alignment horizontal="center" vertical="center" wrapText="1"/>
    </xf>
    <xf numFmtId="3" fontId="15" fillId="0" borderId="33" xfId="0" applyNumberFormat="1" applyFont="1" applyBorder="1" applyAlignment="1">
      <alignment horizontal="center" vertical="center" wrapText="1"/>
    </xf>
    <xf numFmtId="3" fontId="15" fillId="0" borderId="34" xfId="0" applyNumberFormat="1" applyFont="1" applyBorder="1" applyAlignment="1">
      <alignment horizontal="center" vertical="center" wrapText="1"/>
    </xf>
    <xf numFmtId="0" fontId="17" fillId="16" borderId="2" xfId="0" applyFont="1" applyFill="1" applyBorder="1"/>
    <xf numFmtId="0" fontId="0" fillId="16" borderId="0" xfId="0" applyFont="1" applyFill="1" applyAlignment="1"/>
    <xf numFmtId="0" fontId="2" fillId="0" borderId="2" xfId="0" applyFont="1" applyBorder="1" applyAlignment="1"/>
    <xf numFmtId="0" fontId="3" fillId="2" borderId="2" xfId="0" applyFont="1" applyFill="1" applyBorder="1" applyAlignment="1"/>
    <xf numFmtId="0" fontId="16" fillId="3" borderId="2" xfId="0" applyFont="1" applyFill="1" applyBorder="1" applyAlignment="1">
      <alignment horizontal="center" vertical="center" shrinkToFit="1"/>
    </xf>
    <xf numFmtId="0" fontId="10" fillId="2" borderId="66" xfId="0" applyFont="1" applyFill="1" applyBorder="1" applyAlignment="1">
      <alignment horizontal="center" vertical="center"/>
    </xf>
    <xf numFmtId="0" fontId="10" fillId="12" borderId="67" xfId="0" applyFont="1" applyFill="1" applyBorder="1" applyAlignment="1">
      <alignment horizontal="center" vertical="center"/>
    </xf>
    <xf numFmtId="0" fontId="10" fillId="12" borderId="36" xfId="0" applyFont="1" applyFill="1" applyBorder="1" applyAlignment="1">
      <alignment horizontal="center" vertical="center"/>
    </xf>
    <xf numFmtId="0" fontId="9" fillId="2" borderId="66" xfId="0" applyFont="1" applyFill="1" applyBorder="1" applyAlignment="1">
      <alignment horizontal="center" vertical="center"/>
    </xf>
    <xf numFmtId="0" fontId="9" fillId="2" borderId="67" xfId="0" applyFont="1" applyFill="1" applyBorder="1" applyAlignment="1">
      <alignment horizontal="center" vertical="center"/>
    </xf>
    <xf numFmtId="0" fontId="9" fillId="12" borderId="67" xfId="0" applyFont="1" applyFill="1" applyBorder="1" applyAlignment="1">
      <alignment horizontal="center" vertical="center"/>
    </xf>
    <xf numFmtId="0" fontId="9" fillId="12" borderId="68" xfId="0" applyFont="1" applyFill="1" applyBorder="1" applyAlignment="1">
      <alignment horizontal="center" vertical="center"/>
    </xf>
    <xf numFmtId="3" fontId="9" fillId="8" borderId="70" xfId="0" applyNumberFormat="1" applyFont="1" applyFill="1" applyBorder="1" applyAlignment="1">
      <alignment horizontal="center" vertical="center" wrapText="1"/>
    </xf>
    <xf numFmtId="0" fontId="3" fillId="14" borderId="9" xfId="0" applyFont="1" applyFill="1" applyBorder="1" applyAlignment="1">
      <alignment horizontal="center" vertical="center" wrapText="1"/>
    </xf>
    <xf numFmtId="3" fontId="10" fillId="14" borderId="46" xfId="0" applyNumberFormat="1" applyFont="1" applyFill="1" applyBorder="1" applyAlignment="1">
      <alignment horizontal="center" vertical="center" wrapText="1"/>
    </xf>
    <xf numFmtId="3" fontId="9" fillId="8" borderId="71" xfId="0" applyNumberFormat="1" applyFont="1" applyFill="1" applyBorder="1" applyAlignment="1">
      <alignment horizontal="center" vertical="center" wrapText="1"/>
    </xf>
    <xf numFmtId="0" fontId="10" fillId="15" borderId="21" xfId="0" applyFont="1" applyFill="1" applyBorder="1" applyAlignment="1">
      <alignment horizontal="center" vertical="center"/>
    </xf>
    <xf numFmtId="0" fontId="10" fillId="15" borderId="50" xfId="0" applyFont="1" applyFill="1" applyBorder="1" applyAlignment="1">
      <alignment horizontal="center" vertical="center"/>
    </xf>
    <xf numFmtId="3" fontId="15" fillId="16" borderId="21" xfId="0" applyNumberFormat="1" applyFont="1" applyFill="1" applyBorder="1" applyAlignment="1">
      <alignment horizontal="center" vertical="center" wrapText="1"/>
    </xf>
    <xf numFmtId="3" fontId="15" fillId="16" borderId="50" xfId="0" applyNumberFormat="1" applyFont="1" applyFill="1" applyBorder="1" applyAlignment="1">
      <alignment horizontal="center" vertical="center" wrapText="1"/>
    </xf>
    <xf numFmtId="3" fontId="15" fillId="16" borderId="16" xfId="0" applyNumberFormat="1" applyFont="1" applyFill="1" applyBorder="1" applyAlignment="1">
      <alignment horizontal="center" vertical="center" wrapText="1"/>
    </xf>
    <xf numFmtId="3" fontId="15" fillId="16" borderId="17" xfId="0" applyNumberFormat="1" applyFont="1" applyFill="1" applyBorder="1" applyAlignment="1">
      <alignment horizontal="center" vertical="center" wrapText="1"/>
    </xf>
    <xf numFmtId="3" fontId="15" fillId="16" borderId="58" xfId="0" applyNumberFormat="1" applyFont="1" applyFill="1" applyBorder="1" applyAlignment="1">
      <alignment horizontal="center" vertical="center" wrapText="1"/>
    </xf>
    <xf numFmtId="3" fontId="15" fillId="16" borderId="40" xfId="0" applyNumberFormat="1" applyFont="1" applyFill="1" applyBorder="1" applyAlignment="1">
      <alignment horizontal="center" vertical="center" wrapText="1"/>
    </xf>
    <xf numFmtId="3" fontId="9" fillId="16" borderId="16" xfId="0" applyNumberFormat="1" applyFont="1" applyFill="1" applyBorder="1" applyAlignment="1">
      <alignment horizontal="center" vertical="center" wrapText="1"/>
    </xf>
    <xf numFmtId="0" fontId="9" fillId="15" borderId="21" xfId="0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center" vertical="center"/>
    </xf>
    <xf numFmtId="0" fontId="9" fillId="15" borderId="25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12" borderId="25" xfId="0" applyFont="1" applyFill="1" applyBorder="1" applyAlignment="1">
      <alignment horizontal="center" vertical="center"/>
    </xf>
    <xf numFmtId="0" fontId="9" fillId="12" borderId="26" xfId="0" applyFont="1" applyFill="1" applyBorder="1" applyAlignment="1">
      <alignment horizontal="center" vertical="center"/>
    </xf>
    <xf numFmtId="3" fontId="15" fillId="16" borderId="20" xfId="0" applyNumberFormat="1" applyFont="1" applyFill="1" applyBorder="1" applyAlignment="1">
      <alignment horizontal="center" vertical="center" wrapText="1"/>
    </xf>
    <xf numFmtId="3" fontId="9" fillId="16" borderId="20" xfId="0" applyNumberFormat="1" applyFont="1" applyFill="1" applyBorder="1" applyAlignment="1">
      <alignment horizontal="center" vertical="center" wrapText="1"/>
    </xf>
    <xf numFmtId="9" fontId="10" fillId="14" borderId="63" xfId="0" applyNumberFormat="1" applyFont="1" applyFill="1" applyBorder="1" applyAlignment="1">
      <alignment horizontal="center" vertical="center" wrapText="1"/>
    </xf>
    <xf numFmtId="1" fontId="14" fillId="14" borderId="56" xfId="0" applyNumberFormat="1" applyFont="1" applyFill="1" applyBorder="1" applyAlignment="1">
      <alignment horizontal="center" vertical="center"/>
    </xf>
    <xf numFmtId="0" fontId="3" fillId="14" borderId="14" xfId="0" applyFont="1" applyFill="1" applyBorder="1" applyAlignment="1">
      <alignment horizontal="center" vertical="center" wrapText="1"/>
    </xf>
    <xf numFmtId="0" fontId="13" fillId="14" borderId="6" xfId="0" applyFont="1" applyFill="1" applyBorder="1" applyAlignment="1">
      <alignment horizontal="center" vertical="center" wrapText="1"/>
    </xf>
    <xf numFmtId="0" fontId="13" fillId="14" borderId="15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/>
    </xf>
    <xf numFmtId="3" fontId="9" fillId="8" borderId="74" xfId="0" applyNumberFormat="1" applyFont="1" applyFill="1" applyBorder="1" applyAlignment="1">
      <alignment horizontal="center" vertical="center" wrapText="1"/>
    </xf>
    <xf numFmtId="3" fontId="10" fillId="8" borderId="72" xfId="0" applyNumberFormat="1" applyFont="1" applyFill="1" applyBorder="1" applyAlignment="1">
      <alignment horizontal="center" vertical="center" wrapText="1"/>
    </xf>
    <xf numFmtId="3" fontId="10" fillId="8" borderId="70" xfId="0" applyNumberFormat="1" applyFont="1" applyFill="1" applyBorder="1" applyAlignment="1">
      <alignment horizontal="center" vertical="center" wrapText="1"/>
    </xf>
    <xf numFmtId="3" fontId="9" fillId="13" borderId="48" xfId="0" applyNumberFormat="1" applyFont="1" applyFill="1" applyBorder="1" applyAlignment="1">
      <alignment horizontal="center" vertical="center" wrapText="1"/>
    </xf>
    <xf numFmtId="0" fontId="9" fillId="12" borderId="53" xfId="0" applyFont="1" applyFill="1" applyBorder="1" applyAlignment="1">
      <alignment horizontal="center" vertical="center"/>
    </xf>
    <xf numFmtId="3" fontId="9" fillId="13" borderId="51" xfId="0" applyNumberFormat="1" applyFont="1" applyFill="1" applyBorder="1" applyAlignment="1">
      <alignment horizontal="center" vertical="center" wrapText="1"/>
    </xf>
    <xf numFmtId="3" fontId="9" fillId="13" borderId="49" xfId="0" applyNumberFormat="1" applyFont="1" applyFill="1" applyBorder="1" applyAlignment="1">
      <alignment horizontal="center" vertical="center" wrapText="1"/>
    </xf>
    <xf numFmtId="3" fontId="9" fillId="16" borderId="58" xfId="0" applyNumberFormat="1" applyFont="1" applyFill="1" applyBorder="1" applyAlignment="1">
      <alignment horizontal="center" vertical="center" wrapText="1"/>
    </xf>
    <xf numFmtId="3" fontId="15" fillId="13" borderId="60" xfId="0" applyNumberFormat="1" applyFont="1" applyFill="1" applyBorder="1" applyAlignment="1">
      <alignment horizontal="center" vertical="center" wrapText="1"/>
    </xf>
    <xf numFmtId="3" fontId="10" fillId="14" borderId="75" xfId="0" applyNumberFormat="1" applyFont="1" applyFill="1" applyBorder="1" applyAlignment="1">
      <alignment horizontal="center" vertical="center" wrapText="1"/>
    </xf>
    <xf numFmtId="9" fontId="10" fillId="14" borderId="38" xfId="0" applyNumberFormat="1" applyFont="1" applyFill="1" applyBorder="1" applyAlignment="1">
      <alignment horizontal="center" vertical="center" wrapText="1"/>
    </xf>
    <xf numFmtId="1" fontId="14" fillId="14" borderId="76" xfId="0" applyNumberFormat="1" applyFont="1" applyFill="1" applyBorder="1" applyAlignment="1">
      <alignment horizontal="center" vertical="center"/>
    </xf>
    <xf numFmtId="9" fontId="14" fillId="14" borderId="75" xfId="0" applyNumberFormat="1" applyFont="1" applyFill="1" applyBorder="1" applyAlignment="1">
      <alignment horizontal="center" vertical="center" wrapText="1"/>
    </xf>
    <xf numFmtId="3" fontId="10" fillId="14" borderId="44" xfId="0" applyNumberFormat="1" applyFont="1" applyFill="1" applyBorder="1" applyAlignment="1">
      <alignment horizontal="center" vertical="center" wrapText="1"/>
    </xf>
    <xf numFmtId="9" fontId="10" fillId="14" borderId="57" xfId="0" applyNumberFormat="1" applyFont="1" applyFill="1" applyBorder="1" applyAlignment="1">
      <alignment horizontal="center" vertical="center" wrapText="1"/>
    </xf>
    <xf numFmtId="1" fontId="14" fillId="14" borderId="27" xfId="0" applyNumberFormat="1" applyFont="1" applyFill="1" applyBorder="1" applyAlignment="1">
      <alignment horizontal="center" vertical="center"/>
    </xf>
    <xf numFmtId="9" fontId="14" fillId="14" borderId="44" xfId="0" applyNumberFormat="1" applyFont="1" applyFill="1" applyBorder="1" applyAlignment="1">
      <alignment horizontal="center" vertical="center" wrapText="1"/>
    </xf>
    <xf numFmtId="3" fontId="10" fillId="14" borderId="77" xfId="0" applyNumberFormat="1" applyFont="1" applyFill="1" applyBorder="1" applyAlignment="1">
      <alignment horizontal="center" vertical="center" wrapText="1"/>
    </xf>
    <xf numFmtId="9" fontId="10" fillId="14" borderId="78" xfId="0" applyNumberFormat="1" applyFont="1" applyFill="1" applyBorder="1" applyAlignment="1">
      <alignment horizontal="center" vertical="center" wrapText="1"/>
    </xf>
    <xf numFmtId="1" fontId="14" fillId="14" borderId="62" xfId="0" applyNumberFormat="1" applyFont="1" applyFill="1" applyBorder="1" applyAlignment="1">
      <alignment horizontal="center" vertical="center"/>
    </xf>
    <xf numFmtId="9" fontId="14" fillId="14" borderId="77" xfId="0" applyNumberFormat="1" applyFont="1" applyFill="1" applyBorder="1" applyAlignment="1">
      <alignment horizontal="center" vertical="center" wrapText="1"/>
    </xf>
    <xf numFmtId="3" fontId="9" fillId="8" borderId="72" xfId="0" applyNumberFormat="1" applyFont="1" applyFill="1" applyBorder="1" applyAlignment="1">
      <alignment horizontal="center" vertical="center" wrapText="1"/>
    </xf>
    <xf numFmtId="3" fontId="9" fillId="8" borderId="62" xfId="0" applyNumberFormat="1" applyFont="1" applyFill="1" applyBorder="1" applyAlignment="1">
      <alignment horizontal="center" vertical="center" wrapText="1"/>
    </xf>
    <xf numFmtId="9" fontId="9" fillId="8" borderId="11" xfId="0" applyNumberFormat="1" applyFont="1" applyFill="1" applyBorder="1" applyAlignment="1">
      <alignment horizontal="center" vertical="center"/>
    </xf>
    <xf numFmtId="3" fontId="9" fillId="8" borderId="73" xfId="0" applyNumberFormat="1" applyFont="1" applyFill="1" applyBorder="1" applyAlignment="1">
      <alignment horizontal="center" vertical="center" wrapText="1"/>
    </xf>
    <xf numFmtId="0" fontId="3" fillId="14" borderId="6" xfId="0" applyFont="1" applyFill="1" applyBorder="1" applyAlignment="1">
      <alignment horizontal="center" vertical="center" wrapText="1"/>
    </xf>
    <xf numFmtId="3" fontId="10" fillId="14" borderId="56" xfId="0" applyNumberFormat="1" applyFont="1" applyFill="1" applyBorder="1" applyAlignment="1">
      <alignment horizontal="center" vertical="center" wrapText="1"/>
    </xf>
    <xf numFmtId="3" fontId="10" fillId="14" borderId="76" xfId="0" applyNumberFormat="1" applyFont="1" applyFill="1" applyBorder="1" applyAlignment="1">
      <alignment horizontal="center" vertical="center" wrapText="1"/>
    </xf>
    <xf numFmtId="3" fontId="10" fillId="14" borderId="27" xfId="0" applyNumberFormat="1" applyFont="1" applyFill="1" applyBorder="1" applyAlignment="1">
      <alignment horizontal="center" vertical="center" wrapText="1"/>
    </xf>
    <xf numFmtId="3" fontId="10" fillId="14" borderId="29" xfId="0" applyNumberFormat="1" applyFont="1" applyFill="1" applyBorder="1" applyAlignment="1">
      <alignment horizontal="center" vertical="center" wrapText="1"/>
    </xf>
    <xf numFmtId="9" fontId="10" fillId="14" borderId="11" xfId="0" applyNumberFormat="1" applyFont="1" applyFill="1" applyBorder="1" applyAlignment="1">
      <alignment horizontal="center" vertical="center" wrapText="1"/>
    </xf>
    <xf numFmtId="1" fontId="14" fillId="14" borderId="29" xfId="0" applyNumberFormat="1" applyFont="1" applyFill="1" applyBorder="1" applyAlignment="1">
      <alignment horizontal="center" vertical="center"/>
    </xf>
    <xf numFmtId="3" fontId="24" fillId="8" borderId="62" xfId="0" applyNumberFormat="1" applyFont="1" applyFill="1" applyBorder="1" applyAlignment="1">
      <alignment horizontal="center" vertical="center" wrapText="1"/>
    </xf>
    <xf numFmtId="9" fontId="24" fillId="8" borderId="12" xfId="0" applyNumberFormat="1" applyFont="1" applyFill="1" applyBorder="1" applyAlignment="1">
      <alignment horizontal="center" vertical="center" wrapText="1"/>
    </xf>
    <xf numFmtId="0" fontId="10" fillId="14" borderId="79" xfId="0" applyFont="1" applyFill="1" applyBorder="1" applyAlignment="1">
      <alignment horizontal="center" vertical="center" wrapText="1"/>
    </xf>
    <xf numFmtId="0" fontId="10" fillId="15" borderId="33" xfId="0" applyFont="1" applyFill="1" applyBorder="1" applyAlignment="1">
      <alignment horizontal="center" vertical="center"/>
    </xf>
    <xf numFmtId="0" fontId="9" fillId="15" borderId="33" xfId="0" applyFont="1" applyFill="1" applyBorder="1" applyAlignment="1">
      <alignment horizontal="center" vertical="center"/>
    </xf>
    <xf numFmtId="0" fontId="9" fillId="15" borderId="22" xfId="0" applyFont="1" applyFill="1" applyBorder="1" applyAlignment="1">
      <alignment horizontal="center" vertical="center"/>
    </xf>
    <xf numFmtId="3" fontId="9" fillId="16" borderId="42" xfId="0" applyNumberFormat="1" applyFont="1" applyFill="1" applyBorder="1" applyAlignment="1">
      <alignment horizontal="center" vertical="center" wrapText="1"/>
    </xf>
    <xf numFmtId="3" fontId="15" fillId="16" borderId="34" xfId="0" applyNumberFormat="1" applyFont="1" applyFill="1" applyBorder="1" applyAlignment="1">
      <alignment horizontal="center" vertical="center" wrapText="1"/>
    </xf>
    <xf numFmtId="3" fontId="9" fillId="16" borderId="34" xfId="0" applyNumberFormat="1" applyFont="1" applyFill="1" applyBorder="1" applyAlignment="1">
      <alignment horizontal="center" vertical="center" wrapText="1"/>
    </xf>
    <xf numFmtId="3" fontId="9" fillId="16" borderId="24" xfId="0" applyNumberFormat="1" applyFont="1" applyFill="1" applyBorder="1" applyAlignment="1">
      <alignment horizontal="center" vertical="center" wrapText="1"/>
    </xf>
    <xf numFmtId="3" fontId="9" fillId="16" borderId="19" xfId="0" applyNumberFormat="1" applyFont="1" applyFill="1" applyBorder="1" applyAlignment="1">
      <alignment horizontal="center" vertical="center" wrapText="1"/>
    </xf>
    <xf numFmtId="3" fontId="9" fillId="16" borderId="59" xfId="0" applyNumberFormat="1" applyFont="1" applyFill="1" applyBorder="1" applyAlignment="1">
      <alignment horizontal="center" vertical="center" wrapText="1"/>
    </xf>
    <xf numFmtId="3" fontId="9" fillId="16" borderId="60" xfId="0" applyNumberFormat="1" applyFont="1" applyFill="1" applyBorder="1" applyAlignment="1">
      <alignment horizontal="center" vertical="center" wrapText="1"/>
    </xf>
    <xf numFmtId="3" fontId="9" fillId="16" borderId="39" xfId="0" applyNumberFormat="1" applyFont="1" applyFill="1" applyBorder="1" applyAlignment="1">
      <alignment horizontal="center" vertical="center" wrapText="1"/>
    </xf>
    <xf numFmtId="0" fontId="9" fillId="15" borderId="35" xfId="0" applyFont="1" applyFill="1" applyBorder="1" applyAlignment="1">
      <alignment horizontal="center" vertical="center"/>
    </xf>
    <xf numFmtId="0" fontId="9" fillId="15" borderId="26" xfId="0" applyFont="1" applyFill="1" applyBorder="1" applyAlignment="1">
      <alignment horizontal="center" vertical="center"/>
    </xf>
    <xf numFmtId="3" fontId="15" fillId="16" borderId="55" xfId="0" applyNumberFormat="1" applyFont="1" applyFill="1" applyBorder="1" applyAlignment="1">
      <alignment horizontal="center" vertical="center" wrapText="1"/>
    </xf>
    <xf numFmtId="3" fontId="9" fillId="16" borderId="32" xfId="0" applyNumberFormat="1" applyFont="1" applyFill="1" applyBorder="1" applyAlignment="1">
      <alignment horizontal="center" vertical="center" wrapText="1"/>
    </xf>
    <xf numFmtId="3" fontId="9" fillId="16" borderId="55" xfId="0" applyNumberFormat="1" applyFont="1" applyFill="1" applyBorder="1" applyAlignment="1">
      <alignment horizontal="center" vertical="center" wrapText="1"/>
    </xf>
    <xf numFmtId="0" fontId="10" fillId="14" borderId="13" xfId="0" applyFont="1" applyFill="1" applyBorder="1" applyAlignment="1">
      <alignment horizontal="center" vertical="center" wrapText="1"/>
    </xf>
    <xf numFmtId="3" fontId="15" fillId="16" borderId="59" xfId="0" applyNumberFormat="1" applyFont="1" applyFill="1" applyBorder="1" applyAlignment="1">
      <alignment horizontal="center" vertical="center" wrapText="1"/>
    </xf>
    <xf numFmtId="3" fontId="9" fillId="17" borderId="21" xfId="0" applyNumberFormat="1" applyFont="1" applyFill="1" applyBorder="1" applyAlignment="1">
      <alignment horizontal="center" vertical="center" wrapText="1"/>
    </xf>
    <xf numFmtId="3" fontId="15" fillId="17" borderId="25" xfId="0" applyNumberFormat="1" applyFont="1" applyFill="1" applyBorder="1" applyAlignment="1">
      <alignment horizontal="center" vertical="center" wrapText="1"/>
    </xf>
    <xf numFmtId="3" fontId="9" fillId="17" borderId="22" xfId="0" applyNumberFormat="1" applyFont="1" applyFill="1" applyBorder="1" applyAlignment="1">
      <alignment horizontal="center" vertical="center" wrapText="1"/>
    </xf>
    <xf numFmtId="3" fontId="9" fillId="17" borderId="26" xfId="0" applyNumberFormat="1" applyFont="1" applyFill="1" applyBorder="1" applyAlignment="1">
      <alignment horizontal="center" vertical="center" wrapText="1"/>
    </xf>
    <xf numFmtId="1" fontId="6" fillId="17" borderId="27" xfId="0" applyNumberFormat="1" applyFont="1" applyFill="1" applyBorder="1" applyAlignment="1">
      <alignment horizontal="center" vertical="center" wrapText="1"/>
    </xf>
    <xf numFmtId="1" fontId="6" fillId="17" borderId="28" xfId="0" applyNumberFormat="1" applyFont="1" applyFill="1" applyBorder="1" applyAlignment="1">
      <alignment horizontal="center" vertical="center" wrapText="1"/>
    </xf>
    <xf numFmtId="1" fontId="6" fillId="17" borderId="29" xfId="0" applyNumberFormat="1" applyFont="1" applyFill="1" applyBorder="1" applyAlignment="1">
      <alignment horizontal="center" vertical="center" wrapText="1"/>
    </xf>
    <xf numFmtId="3" fontId="9" fillId="17" borderId="50" xfId="0" applyNumberFormat="1" applyFont="1" applyFill="1" applyBorder="1" applyAlignment="1">
      <alignment horizontal="center" vertical="center" wrapText="1"/>
    </xf>
    <xf numFmtId="3" fontId="15" fillId="17" borderId="53" xfId="0" applyNumberFormat="1" applyFont="1" applyFill="1" applyBorder="1" applyAlignment="1">
      <alignment horizontal="center" vertical="center" wrapText="1"/>
    </xf>
    <xf numFmtId="0" fontId="9" fillId="12" borderId="51" xfId="0" applyNumberFormat="1" applyFont="1" applyFill="1" applyBorder="1" applyAlignment="1">
      <alignment horizontal="center" vertical="center"/>
    </xf>
    <xf numFmtId="0" fontId="9" fillId="12" borderId="36" xfId="0" applyFont="1" applyFill="1" applyBorder="1" applyAlignment="1">
      <alignment horizontal="center" vertical="center"/>
    </xf>
    <xf numFmtId="3" fontId="9" fillId="0" borderId="35" xfId="0" applyNumberFormat="1" applyFont="1" applyBorder="1" applyAlignment="1">
      <alignment horizontal="center" vertical="center" wrapText="1"/>
    </xf>
    <xf numFmtId="3" fontId="9" fillId="0" borderId="25" xfId="0" applyNumberFormat="1" applyFont="1" applyBorder="1" applyAlignment="1">
      <alignment horizontal="center" vertical="center" wrapText="1"/>
    </xf>
    <xf numFmtId="9" fontId="10" fillId="14" borderId="43" xfId="0" applyNumberFormat="1" applyFont="1" applyFill="1" applyBorder="1" applyAlignment="1">
      <alignment horizontal="center" vertical="center" wrapText="1"/>
    </xf>
    <xf numFmtId="9" fontId="10" fillId="14" borderId="80" xfId="0" applyNumberFormat="1" applyFont="1" applyFill="1" applyBorder="1" applyAlignment="1">
      <alignment horizontal="center" vertical="center" wrapText="1"/>
    </xf>
    <xf numFmtId="0" fontId="9" fillId="14" borderId="70" xfId="0" applyNumberFormat="1" applyFont="1" applyFill="1" applyBorder="1" applyAlignment="1">
      <alignment horizontal="center" vertical="center"/>
    </xf>
    <xf numFmtId="0" fontId="9" fillId="14" borderId="74" xfId="0" applyNumberFormat="1" applyFont="1" applyFill="1" applyBorder="1" applyAlignment="1">
      <alignment horizontal="center" vertical="center"/>
    </xf>
    <xf numFmtId="0" fontId="9" fillId="12" borderId="70" xfId="0" applyNumberFormat="1" applyFont="1" applyFill="1" applyBorder="1" applyAlignment="1">
      <alignment horizontal="center" vertical="center"/>
    </xf>
    <xf numFmtId="0" fontId="9" fillId="12" borderId="73" xfId="0" applyNumberFormat="1" applyFont="1" applyFill="1" applyBorder="1" applyAlignment="1">
      <alignment horizontal="center" vertical="center"/>
    </xf>
    <xf numFmtId="0" fontId="9" fillId="14" borderId="72" xfId="0" applyNumberFormat="1" applyFont="1" applyFill="1" applyBorder="1" applyAlignment="1">
      <alignment horizontal="center" vertical="center"/>
    </xf>
    <xf numFmtId="0" fontId="23" fillId="12" borderId="71" xfId="0" applyNumberFormat="1" applyFont="1" applyFill="1" applyBorder="1" applyAlignment="1">
      <alignment horizontal="center" vertical="center" wrapText="1"/>
    </xf>
    <xf numFmtId="0" fontId="10" fillId="15" borderId="66" xfId="0" applyFont="1" applyFill="1" applyBorder="1" applyAlignment="1">
      <alignment horizontal="center" vertical="center"/>
    </xf>
    <xf numFmtId="0" fontId="10" fillId="15" borderId="67" xfId="0" applyFont="1" applyFill="1" applyBorder="1" applyAlignment="1">
      <alignment horizontal="center" vertical="center"/>
    </xf>
    <xf numFmtId="0" fontId="9" fillId="15" borderId="67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0" fontId="9" fillId="12" borderId="48" xfId="0" applyFont="1" applyFill="1" applyBorder="1" applyAlignment="1">
      <alignment horizontal="center" vertical="center"/>
    </xf>
    <xf numFmtId="0" fontId="9" fillId="15" borderId="48" xfId="0" applyFont="1" applyFill="1" applyBorder="1" applyAlignment="1">
      <alignment horizontal="center" vertical="center"/>
    </xf>
    <xf numFmtId="0" fontId="9" fillId="0" borderId="67" xfId="0" applyFont="1" applyFill="1" applyBorder="1" applyAlignment="1">
      <alignment horizontal="center" vertical="center"/>
    </xf>
    <xf numFmtId="0" fontId="9" fillId="0" borderId="68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3" fontId="9" fillId="0" borderId="20" xfId="0" applyNumberFormat="1" applyFont="1" applyFill="1" applyBorder="1" applyAlignment="1">
      <alignment horizontal="center" vertical="center" wrapText="1"/>
    </xf>
    <xf numFmtId="3" fontId="9" fillId="0" borderId="42" xfId="0" applyNumberFormat="1" applyFont="1" applyFill="1" applyBorder="1" applyAlignment="1">
      <alignment horizontal="center" vertical="center" wrapText="1"/>
    </xf>
    <xf numFmtId="3" fontId="9" fillId="0" borderId="16" xfId="0" applyNumberFormat="1" applyFont="1" applyFill="1" applyBorder="1" applyAlignment="1">
      <alignment horizontal="center" vertical="center" wrapText="1"/>
    </xf>
    <xf numFmtId="3" fontId="9" fillId="0" borderId="24" xfId="0" applyNumberFormat="1" applyFont="1" applyFill="1" applyBorder="1" applyAlignment="1">
      <alignment horizontal="center" vertical="center" wrapText="1"/>
    </xf>
    <xf numFmtId="3" fontId="9" fillId="0" borderId="58" xfId="0" applyNumberFormat="1" applyFont="1" applyFill="1" applyBorder="1" applyAlignment="1">
      <alignment horizontal="center" vertical="center" wrapText="1"/>
    </xf>
    <xf numFmtId="3" fontId="9" fillId="0" borderId="60" xfId="0" applyNumberFormat="1" applyFont="1" applyFill="1" applyBorder="1" applyAlignment="1">
      <alignment horizontal="center" vertical="center" wrapText="1"/>
    </xf>
    <xf numFmtId="3" fontId="15" fillId="0" borderId="21" xfId="0" applyNumberFormat="1" applyFont="1" applyFill="1" applyBorder="1" applyAlignment="1">
      <alignment horizontal="center" vertical="center" wrapText="1"/>
    </xf>
    <xf numFmtId="3" fontId="9" fillId="0" borderId="25" xfId="0" applyNumberFormat="1" applyFont="1" applyFill="1" applyBorder="1" applyAlignment="1">
      <alignment horizontal="center" vertical="center" wrapText="1"/>
    </xf>
    <xf numFmtId="3" fontId="9" fillId="0" borderId="26" xfId="0" applyNumberFormat="1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/>
    </xf>
    <xf numFmtId="0" fontId="9" fillId="12" borderId="49" xfId="0" applyFont="1" applyFill="1" applyBorder="1" applyAlignment="1">
      <alignment horizontal="center" vertical="center"/>
    </xf>
    <xf numFmtId="0" fontId="9" fillId="12" borderId="71" xfId="0" applyNumberFormat="1" applyFont="1" applyFill="1" applyBorder="1" applyAlignment="1">
      <alignment horizontal="center" vertical="center"/>
    </xf>
    <xf numFmtId="0" fontId="9" fillId="0" borderId="66" xfId="0" applyFont="1" applyFill="1" applyBorder="1" applyAlignment="1">
      <alignment horizontal="center" vertical="center"/>
    </xf>
    <xf numFmtId="3" fontId="9" fillId="0" borderId="55" xfId="0" applyNumberFormat="1" applyFont="1" applyFill="1" applyBorder="1" applyAlignment="1">
      <alignment horizontal="center" vertical="center" wrapText="1"/>
    </xf>
    <xf numFmtId="3" fontId="9" fillId="0" borderId="34" xfId="0" applyNumberFormat="1" applyFont="1" applyFill="1" applyBorder="1" applyAlignment="1">
      <alignment horizontal="center" vertical="center" wrapText="1"/>
    </xf>
    <xf numFmtId="3" fontId="9" fillId="0" borderId="59" xfId="0" applyNumberFormat="1" applyFont="1" applyFill="1" applyBorder="1" applyAlignment="1">
      <alignment horizontal="center" vertical="center" wrapText="1"/>
    </xf>
    <xf numFmtId="3" fontId="9" fillId="0" borderId="21" xfId="0" applyNumberFormat="1" applyFont="1" applyFill="1" applyBorder="1" applyAlignment="1">
      <alignment horizontal="center" vertical="center" wrapText="1"/>
    </xf>
    <xf numFmtId="3" fontId="15" fillId="0" borderId="33" xfId="0" applyNumberFormat="1" applyFont="1" applyFill="1" applyBorder="1" applyAlignment="1">
      <alignment horizontal="center" vertical="center" wrapText="1"/>
    </xf>
    <xf numFmtId="3" fontId="9" fillId="0" borderId="22" xfId="0" applyNumberFormat="1" applyFont="1" applyFill="1" applyBorder="1" applyAlignment="1">
      <alignment horizontal="center" vertical="center" wrapText="1"/>
    </xf>
    <xf numFmtId="3" fontId="9" fillId="0" borderId="35" xfId="0" applyNumberFormat="1" applyFont="1" applyFill="1" applyBorder="1" applyAlignment="1">
      <alignment horizontal="center" vertical="center" wrapText="1"/>
    </xf>
    <xf numFmtId="3" fontId="10" fillId="8" borderId="12" xfId="0" applyNumberFormat="1" applyFont="1" applyFill="1" applyBorder="1" applyAlignment="1">
      <alignment horizontal="center" vertical="center" wrapText="1"/>
    </xf>
    <xf numFmtId="0" fontId="9" fillId="0" borderId="83" xfId="0" applyFont="1" applyFill="1" applyBorder="1" applyAlignment="1">
      <alignment horizontal="center" vertical="center"/>
    </xf>
    <xf numFmtId="0" fontId="9" fillId="15" borderId="83" xfId="0" applyFont="1" applyFill="1" applyBorder="1" applyAlignment="1">
      <alignment horizontal="center" vertical="center"/>
    </xf>
    <xf numFmtId="0" fontId="9" fillId="13" borderId="83" xfId="0" applyFont="1" applyFill="1" applyBorder="1" applyAlignment="1">
      <alignment horizontal="center" vertical="center"/>
    </xf>
    <xf numFmtId="0" fontId="9" fillId="13" borderId="48" xfId="0" applyNumberFormat="1" applyFont="1" applyFill="1" applyBorder="1" applyAlignment="1">
      <alignment horizontal="center" vertical="center"/>
    </xf>
    <xf numFmtId="0" fontId="9" fillId="0" borderId="82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center" vertical="center"/>
    </xf>
    <xf numFmtId="3" fontId="9" fillId="0" borderId="32" xfId="0" applyNumberFormat="1" applyFont="1" applyFill="1" applyBorder="1" applyAlignment="1">
      <alignment horizontal="center" vertical="center" wrapText="1"/>
    </xf>
    <xf numFmtId="3" fontId="9" fillId="0" borderId="19" xfId="0" applyNumberFormat="1" applyFont="1" applyFill="1" applyBorder="1" applyAlignment="1">
      <alignment horizontal="center" vertical="center" wrapText="1"/>
    </xf>
    <xf numFmtId="0" fontId="9" fillId="15" borderId="23" xfId="0" applyFont="1" applyFill="1" applyBorder="1" applyAlignment="1">
      <alignment horizontal="center" vertical="center"/>
    </xf>
    <xf numFmtId="0" fontId="9" fillId="13" borderId="84" xfId="0" applyFont="1" applyFill="1" applyBorder="1" applyAlignment="1">
      <alignment horizontal="center" vertical="center"/>
    </xf>
    <xf numFmtId="0" fontId="9" fillId="13" borderId="49" xfId="0" applyNumberFormat="1" applyFont="1" applyFill="1" applyBorder="1" applyAlignment="1">
      <alignment horizontal="center" vertical="center"/>
    </xf>
    <xf numFmtId="3" fontId="9" fillId="16" borderId="64" xfId="0" applyNumberFormat="1" applyFont="1" applyFill="1" applyBorder="1" applyAlignment="1">
      <alignment horizontal="center" vertical="center" wrapText="1"/>
    </xf>
    <xf numFmtId="3" fontId="9" fillId="16" borderId="45" xfId="0" applyNumberFormat="1" applyFont="1" applyFill="1" applyBorder="1" applyAlignment="1">
      <alignment horizontal="center" vertical="center" wrapText="1"/>
    </xf>
    <xf numFmtId="0" fontId="9" fillId="13" borderId="67" xfId="0" applyFont="1" applyFill="1" applyBorder="1" applyAlignment="1">
      <alignment horizontal="center" vertical="center"/>
    </xf>
    <xf numFmtId="0" fontId="9" fillId="13" borderId="68" xfId="0" applyFont="1" applyFill="1" applyBorder="1" applyAlignment="1">
      <alignment horizontal="center" vertical="center"/>
    </xf>
    <xf numFmtId="0" fontId="9" fillId="13" borderId="85" xfId="0" applyFont="1" applyFill="1" applyBorder="1" applyAlignment="1">
      <alignment horizontal="center" vertical="center"/>
    </xf>
    <xf numFmtId="0" fontId="9" fillId="13" borderId="51" xfId="0" applyNumberFormat="1" applyFont="1" applyFill="1" applyBorder="1" applyAlignment="1">
      <alignment horizontal="center" vertical="center"/>
    </xf>
    <xf numFmtId="3" fontId="9" fillId="0" borderId="39" xfId="0" applyNumberFormat="1" applyFont="1" applyFill="1" applyBorder="1" applyAlignment="1">
      <alignment horizontal="center" vertical="center" wrapText="1"/>
    </xf>
    <xf numFmtId="3" fontId="15" fillId="0" borderId="30" xfId="0" applyNumberFormat="1" applyFont="1" applyFill="1" applyBorder="1" applyAlignment="1">
      <alignment horizontal="center" vertical="center" wrapText="1"/>
    </xf>
    <xf numFmtId="3" fontId="9" fillId="0" borderId="31" xfId="0" applyNumberFormat="1" applyFont="1" applyFill="1" applyBorder="1" applyAlignment="1">
      <alignment horizontal="center" vertical="center" wrapText="1"/>
    </xf>
    <xf numFmtId="3" fontId="10" fillId="8" borderId="73" xfId="0" applyNumberFormat="1" applyFont="1" applyFill="1" applyBorder="1" applyAlignment="1">
      <alignment horizontal="center" vertical="center" wrapText="1"/>
    </xf>
    <xf numFmtId="3" fontId="10" fillId="8" borderId="47" xfId="0" applyNumberFormat="1" applyFont="1" applyFill="1" applyBorder="1" applyAlignment="1">
      <alignment horizontal="center" vertical="center" wrapText="1"/>
    </xf>
    <xf numFmtId="3" fontId="9" fillId="8" borderId="49" xfId="0" applyNumberFormat="1" applyFont="1" applyFill="1" applyBorder="1" applyAlignment="1">
      <alignment horizontal="center" vertical="center" wrapText="1"/>
    </xf>
    <xf numFmtId="3" fontId="9" fillId="8" borderId="47" xfId="0" applyNumberFormat="1" applyFont="1" applyFill="1" applyBorder="1" applyAlignment="1">
      <alignment horizontal="center" vertical="center" wrapText="1"/>
    </xf>
    <xf numFmtId="3" fontId="9" fillId="8" borderId="48" xfId="0" applyNumberFormat="1" applyFont="1" applyFill="1" applyBorder="1" applyAlignment="1">
      <alignment horizontal="center" vertical="center" wrapText="1"/>
    </xf>
    <xf numFmtId="3" fontId="9" fillId="8" borderId="54" xfId="0" applyNumberFormat="1" applyFont="1" applyFill="1" applyBorder="1" applyAlignment="1">
      <alignment horizontal="center" vertical="center" wrapText="1"/>
    </xf>
    <xf numFmtId="3" fontId="9" fillId="8" borderId="51" xfId="0" applyNumberFormat="1" applyFont="1" applyFill="1" applyBorder="1" applyAlignment="1">
      <alignment horizontal="center" vertical="center" wrapText="1"/>
    </xf>
    <xf numFmtId="0" fontId="9" fillId="9" borderId="48" xfId="0" applyNumberFormat="1" applyFont="1" applyFill="1" applyBorder="1" applyAlignment="1">
      <alignment vertical="center"/>
    </xf>
    <xf numFmtId="0" fontId="9" fillId="9" borderId="47" xfId="0" applyNumberFormat="1" applyFont="1" applyFill="1" applyBorder="1" applyAlignment="1">
      <alignment horizontal="center" vertical="center"/>
    </xf>
    <xf numFmtId="0" fontId="9" fillId="9" borderId="48" xfId="0" applyNumberFormat="1" applyFont="1" applyFill="1" applyBorder="1" applyAlignment="1">
      <alignment horizontal="center" vertical="center"/>
    </xf>
    <xf numFmtId="0" fontId="9" fillId="9" borderId="54" xfId="0" applyNumberFormat="1" applyFont="1" applyFill="1" applyBorder="1" applyAlignment="1">
      <alignment horizontal="center" vertical="center"/>
    </xf>
    <xf numFmtId="0" fontId="23" fillId="9" borderId="48" xfId="0" applyNumberFormat="1" applyFont="1" applyFill="1" applyBorder="1" applyAlignment="1">
      <alignment horizontal="center" vertical="center" wrapText="1"/>
    </xf>
    <xf numFmtId="0" fontId="9" fillId="9" borderId="49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0" borderId="81" xfId="0" applyFont="1" applyFill="1" applyBorder="1" applyAlignment="1">
      <alignment horizontal="center" vertical="center"/>
    </xf>
    <xf numFmtId="0" fontId="9" fillId="13" borderId="36" xfId="0" applyFont="1" applyFill="1" applyBorder="1" applyAlignment="1">
      <alignment horizontal="center" vertical="center"/>
    </xf>
    <xf numFmtId="3" fontId="10" fillId="14" borderId="86" xfId="0" applyNumberFormat="1" applyFont="1" applyFill="1" applyBorder="1" applyAlignment="1">
      <alignment horizontal="center" vertical="center" wrapText="1"/>
    </xf>
    <xf numFmtId="9" fontId="14" fillId="14" borderId="86" xfId="0" applyNumberFormat="1" applyFont="1" applyFill="1" applyBorder="1" applyAlignment="1">
      <alignment horizontal="center" vertical="center" wrapText="1"/>
    </xf>
    <xf numFmtId="3" fontId="26" fillId="13" borderId="16" xfId="0" applyNumberFormat="1" applyFont="1" applyFill="1" applyBorder="1" applyAlignment="1">
      <alignment horizontal="center" vertical="center" wrapText="1"/>
    </xf>
    <xf numFmtId="3" fontId="26" fillId="13" borderId="20" xfId="0" applyNumberFormat="1" applyFont="1" applyFill="1" applyBorder="1" applyAlignment="1">
      <alignment horizontal="center" vertical="center" wrapText="1"/>
    </xf>
    <xf numFmtId="0" fontId="3" fillId="14" borderId="15" xfId="0" applyFont="1" applyFill="1" applyBorder="1" applyAlignment="1">
      <alignment horizontal="center" vertical="center" wrapText="1"/>
    </xf>
    <xf numFmtId="0" fontId="10" fillId="12" borderId="66" xfId="0" applyFont="1" applyFill="1" applyBorder="1" applyAlignment="1">
      <alignment horizontal="center" vertical="center"/>
    </xf>
    <xf numFmtId="0" fontId="9" fillId="12" borderId="72" xfId="0" applyNumberFormat="1" applyFont="1" applyFill="1" applyBorder="1" applyAlignment="1">
      <alignment horizontal="center" vertical="center"/>
    </xf>
    <xf numFmtId="0" fontId="9" fillId="14" borderId="62" xfId="0" applyNumberFormat="1" applyFont="1" applyFill="1" applyBorder="1" applyAlignment="1">
      <alignment horizontal="center" vertical="center"/>
    </xf>
    <xf numFmtId="0" fontId="9" fillId="12" borderId="47" xfId="0" applyFont="1" applyFill="1" applyBorder="1" applyAlignment="1">
      <alignment horizontal="center" vertical="center"/>
    </xf>
    <xf numFmtId="0" fontId="9" fillId="12" borderId="51" xfId="0" applyFont="1" applyFill="1" applyBorder="1" applyAlignment="1">
      <alignment horizontal="center" vertical="center"/>
    </xf>
    <xf numFmtId="3" fontId="26" fillId="13" borderId="52" xfId="0" applyNumberFormat="1" applyFont="1" applyFill="1" applyBorder="1" applyAlignment="1">
      <alignment horizontal="center" vertical="center" wrapText="1"/>
    </xf>
    <xf numFmtId="3" fontId="26" fillId="13" borderId="17" xfId="0" applyNumberFormat="1" applyFont="1" applyFill="1" applyBorder="1" applyAlignment="1">
      <alignment horizontal="center" vertical="center" wrapText="1"/>
    </xf>
    <xf numFmtId="0" fontId="9" fillId="15" borderId="61" xfId="0" applyFont="1" applyFill="1" applyBorder="1" applyAlignment="1">
      <alignment horizontal="center" vertical="center"/>
    </xf>
    <xf numFmtId="0" fontId="9" fillId="15" borderId="6" xfId="0" applyFont="1" applyFill="1" applyBorder="1" applyAlignment="1">
      <alignment horizontal="center" vertical="center"/>
    </xf>
    <xf numFmtId="3" fontId="9" fillId="16" borderId="56" xfId="0" applyNumberFormat="1" applyFont="1" applyFill="1" applyBorder="1" applyAlignment="1">
      <alignment horizontal="center" vertical="center" wrapText="1"/>
    </xf>
    <xf numFmtId="3" fontId="9" fillId="16" borderId="28" xfId="0" applyNumberFormat="1" applyFont="1" applyFill="1" applyBorder="1" applyAlignment="1">
      <alignment horizontal="center" vertical="center" wrapText="1"/>
    </xf>
    <xf numFmtId="3" fontId="26" fillId="13" borderId="58" xfId="0" applyNumberFormat="1" applyFont="1" applyFill="1" applyBorder="1" applyAlignment="1">
      <alignment horizontal="center" vertical="center" wrapText="1"/>
    </xf>
    <xf numFmtId="3" fontId="26" fillId="13" borderId="40" xfId="0" applyNumberFormat="1" applyFont="1" applyFill="1" applyBorder="1" applyAlignment="1">
      <alignment horizontal="center" vertical="center" wrapText="1"/>
    </xf>
    <xf numFmtId="3" fontId="9" fillId="16" borderId="76" xfId="0" applyNumberFormat="1" applyFont="1" applyFill="1" applyBorder="1" applyAlignment="1">
      <alignment horizontal="center" vertical="center" wrapText="1"/>
    </xf>
    <xf numFmtId="3" fontId="15" fillId="13" borderId="33" xfId="0" applyNumberFormat="1" applyFont="1" applyFill="1" applyBorder="1" applyAlignment="1">
      <alignment horizontal="center" vertical="center" wrapText="1"/>
    </xf>
    <xf numFmtId="3" fontId="26" fillId="13" borderId="21" xfId="0" applyNumberFormat="1" applyFont="1" applyFill="1" applyBorder="1" applyAlignment="1">
      <alignment horizontal="center" vertical="center" wrapText="1"/>
    </xf>
    <xf numFmtId="3" fontId="26" fillId="13" borderId="50" xfId="0" applyNumberFormat="1" applyFont="1" applyFill="1" applyBorder="1" applyAlignment="1">
      <alignment horizontal="center" vertical="center" wrapText="1"/>
    </xf>
    <xf numFmtId="3" fontId="9" fillId="17" borderId="27" xfId="0" applyNumberFormat="1" applyFont="1" applyFill="1" applyBorder="1" applyAlignment="1">
      <alignment horizontal="center" vertical="center" wrapText="1"/>
    </xf>
    <xf numFmtId="3" fontId="9" fillId="13" borderId="35" xfId="0" applyNumberFormat="1" applyFont="1" applyFill="1" applyBorder="1" applyAlignment="1">
      <alignment horizontal="center" vertical="center" wrapText="1"/>
    </xf>
    <xf numFmtId="3" fontId="26" fillId="13" borderId="25" xfId="0" applyNumberFormat="1" applyFont="1" applyFill="1" applyBorder="1" applyAlignment="1">
      <alignment horizontal="center" vertical="center" wrapText="1"/>
    </xf>
    <xf numFmtId="3" fontId="26" fillId="13" borderId="53" xfId="0" applyNumberFormat="1" applyFont="1" applyFill="1" applyBorder="1" applyAlignment="1">
      <alignment horizontal="center" vertical="center" wrapText="1"/>
    </xf>
    <xf numFmtId="3" fontId="9" fillId="17" borderId="29" xfId="0" applyNumberFormat="1" applyFont="1" applyFill="1" applyBorder="1" applyAlignment="1">
      <alignment horizontal="center" vertical="center" wrapText="1"/>
    </xf>
    <xf numFmtId="0" fontId="9" fillId="9" borderId="70" xfId="0" applyNumberFormat="1" applyFont="1" applyFill="1" applyBorder="1" applyAlignment="1">
      <alignment horizontal="center" vertical="center"/>
    </xf>
    <xf numFmtId="0" fontId="23" fillId="9" borderId="70" xfId="0" applyNumberFormat="1" applyFont="1" applyFill="1" applyBorder="1" applyAlignment="1">
      <alignment horizontal="center" vertical="center" wrapText="1"/>
    </xf>
    <xf numFmtId="3" fontId="9" fillId="16" borderId="21" xfId="0" applyNumberFormat="1" applyFont="1" applyFill="1" applyBorder="1" applyAlignment="1">
      <alignment horizontal="center" vertical="center" wrapText="1"/>
    </xf>
    <xf numFmtId="3" fontId="9" fillId="0" borderId="30" xfId="0" applyNumberFormat="1" applyFont="1" applyBorder="1" applyAlignment="1">
      <alignment horizontal="center" vertical="center" wrapText="1"/>
    </xf>
    <xf numFmtId="3" fontId="15" fillId="0" borderId="59" xfId="0" applyNumberFormat="1" applyFont="1" applyBorder="1" applyAlignment="1">
      <alignment horizontal="center" vertical="center" wrapText="1"/>
    </xf>
    <xf numFmtId="3" fontId="9" fillId="0" borderId="50" xfId="0" applyNumberFormat="1" applyFont="1" applyBorder="1" applyAlignment="1">
      <alignment horizontal="center" vertical="center" wrapText="1"/>
    </xf>
    <xf numFmtId="3" fontId="9" fillId="0" borderId="57" xfId="0" applyNumberFormat="1" applyFont="1" applyBorder="1" applyAlignment="1">
      <alignment horizontal="center" vertical="center" wrapText="1"/>
    </xf>
    <xf numFmtId="3" fontId="9" fillId="13" borderId="55" xfId="0" applyNumberFormat="1" applyFont="1" applyFill="1" applyBorder="1" applyAlignment="1">
      <alignment horizontal="center" vertical="center" wrapText="1"/>
    </xf>
    <xf numFmtId="3" fontId="9" fillId="13" borderId="34" xfId="0" applyNumberFormat="1" applyFont="1" applyFill="1" applyBorder="1" applyAlignment="1">
      <alignment horizontal="center" vertical="center" wrapText="1"/>
    </xf>
    <xf numFmtId="3" fontId="9" fillId="13" borderId="59" xfId="0" applyNumberFormat="1" applyFont="1" applyFill="1" applyBorder="1" applyAlignment="1">
      <alignment horizontal="center" vertical="center" wrapText="1"/>
    </xf>
    <xf numFmtId="0" fontId="10" fillId="0" borderId="67" xfId="0" applyFont="1" applyFill="1" applyBorder="1" applyAlignment="1">
      <alignment horizontal="center" vertical="center"/>
    </xf>
    <xf numFmtId="3" fontId="15" fillId="0" borderId="20" xfId="0" applyNumberFormat="1" applyFont="1" applyFill="1" applyBorder="1" applyAlignment="1">
      <alignment horizontal="center" vertical="center" wrapText="1"/>
    </xf>
    <xf numFmtId="3" fontId="15" fillId="0" borderId="16" xfId="0" applyNumberFormat="1" applyFont="1" applyFill="1" applyBorder="1" applyAlignment="1">
      <alignment horizontal="center" vertical="center" wrapText="1"/>
    </xf>
    <xf numFmtId="3" fontId="15" fillId="0" borderId="58" xfId="0" applyNumberFormat="1" applyFont="1" applyFill="1" applyBorder="1" applyAlignment="1">
      <alignment horizontal="center" vertical="center" wrapText="1"/>
    </xf>
    <xf numFmtId="3" fontId="15" fillId="0" borderId="25" xfId="0" applyNumberFormat="1" applyFont="1" applyFill="1" applyBorder="1" applyAlignment="1">
      <alignment horizontal="center" vertical="center" wrapText="1"/>
    </xf>
    <xf numFmtId="3" fontId="15" fillId="0" borderId="19" xfId="0" applyNumberFormat="1" applyFont="1" applyFill="1" applyBorder="1" applyAlignment="1">
      <alignment horizontal="center" vertical="center" wrapText="1"/>
    </xf>
    <xf numFmtId="3" fontId="15" fillId="0" borderId="34" xfId="0" applyNumberFormat="1" applyFont="1" applyFill="1" applyBorder="1" applyAlignment="1">
      <alignment horizontal="center" vertical="center" wrapText="1"/>
    </xf>
    <xf numFmtId="3" fontId="10" fillId="8" borderId="48" xfId="0" applyNumberFormat="1" applyFont="1" applyFill="1" applyBorder="1" applyAlignment="1">
      <alignment horizontal="center" vertical="center" wrapText="1"/>
    </xf>
    <xf numFmtId="0" fontId="10" fillId="14" borderId="72" xfId="0" applyNumberFormat="1" applyFont="1" applyFill="1" applyBorder="1" applyAlignment="1">
      <alignment horizontal="center" vertical="center"/>
    </xf>
    <xf numFmtId="0" fontId="9" fillId="13" borderId="71" xfId="0" applyNumberFormat="1" applyFont="1" applyFill="1" applyBorder="1" applyAlignment="1">
      <alignment vertical="center"/>
    </xf>
    <xf numFmtId="0" fontId="9" fillId="9" borderId="74" xfId="0" applyNumberFormat="1" applyFont="1" applyFill="1" applyBorder="1" applyAlignment="1">
      <alignment vertical="center"/>
    </xf>
    <xf numFmtId="0" fontId="9" fillId="13" borderId="70" xfId="0" applyNumberFormat="1" applyFont="1" applyFill="1" applyBorder="1" applyAlignment="1">
      <alignment horizontal="center" vertical="center"/>
    </xf>
    <xf numFmtId="0" fontId="9" fillId="13" borderId="73" xfId="0" applyNumberFormat="1" applyFont="1" applyFill="1" applyBorder="1" applyAlignment="1">
      <alignment horizontal="center" vertical="center"/>
    </xf>
    <xf numFmtId="0" fontId="9" fillId="9" borderId="72" xfId="0" applyNumberFormat="1" applyFont="1" applyFill="1" applyBorder="1" applyAlignment="1">
      <alignment horizontal="center" vertical="center"/>
    </xf>
    <xf numFmtId="0" fontId="23" fillId="9" borderId="72" xfId="0" applyNumberFormat="1" applyFont="1" applyFill="1" applyBorder="1" applyAlignment="1">
      <alignment horizontal="center" vertical="center" wrapText="1"/>
    </xf>
    <xf numFmtId="0" fontId="9" fillId="9" borderId="71" xfId="0" applyNumberFormat="1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9" fillId="13" borderId="48" xfId="0" applyFont="1" applyFill="1" applyBorder="1" applyAlignment="1">
      <alignment horizontal="center" vertical="center"/>
    </xf>
    <xf numFmtId="0" fontId="9" fillId="13" borderId="49" xfId="0" applyFont="1" applyFill="1" applyBorder="1" applyAlignment="1">
      <alignment horizontal="center" vertical="center"/>
    </xf>
    <xf numFmtId="0" fontId="9" fillId="13" borderId="51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10" fillId="12" borderId="68" xfId="0" applyFont="1" applyFill="1" applyBorder="1" applyAlignment="1">
      <alignment horizontal="center" vertical="center"/>
    </xf>
    <xf numFmtId="3" fontId="10" fillId="8" borderId="71" xfId="0" applyNumberFormat="1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/>
    </xf>
    <xf numFmtId="0" fontId="9" fillId="2" borderId="70" xfId="0" applyFont="1" applyFill="1" applyBorder="1" applyAlignment="1">
      <alignment horizontal="center" vertical="center"/>
    </xf>
    <xf numFmtId="0" fontId="9" fillId="12" borderId="70" xfId="0" applyFont="1" applyFill="1" applyBorder="1" applyAlignment="1">
      <alignment horizontal="center" vertical="center"/>
    </xf>
    <xf numFmtId="0" fontId="9" fillId="0" borderId="70" xfId="0" applyFont="1" applyFill="1" applyBorder="1" applyAlignment="1">
      <alignment horizontal="center" vertical="center"/>
    </xf>
    <xf numFmtId="0" fontId="9" fillId="12" borderId="71" xfId="0" applyFont="1" applyFill="1" applyBorder="1" applyAlignment="1">
      <alignment horizontal="center" vertical="center"/>
    </xf>
    <xf numFmtId="0" fontId="10" fillId="15" borderId="47" xfId="0" applyFont="1" applyFill="1" applyBorder="1" applyAlignment="1">
      <alignment horizontal="center" vertical="center"/>
    </xf>
    <xf numFmtId="0" fontId="10" fillId="15" borderId="48" xfId="0" applyFont="1" applyFill="1" applyBorder="1" applyAlignment="1">
      <alignment horizontal="center" vertical="center"/>
    </xf>
    <xf numFmtId="0" fontId="10" fillId="12" borderId="48" xfId="0" applyFont="1" applyFill="1" applyBorder="1" applyAlignment="1">
      <alignment horizontal="center" vertical="center"/>
    </xf>
    <xf numFmtId="0" fontId="9" fillId="15" borderId="54" xfId="0" applyFont="1" applyFill="1" applyBorder="1" applyAlignment="1">
      <alignment horizontal="center" vertical="center"/>
    </xf>
    <xf numFmtId="0" fontId="9" fillId="2" borderId="74" xfId="0" applyFont="1" applyFill="1" applyBorder="1" applyAlignment="1">
      <alignment horizontal="center" vertical="center"/>
    </xf>
    <xf numFmtId="0" fontId="9" fillId="12" borderId="73" xfId="0" applyFont="1" applyFill="1" applyBorder="1" applyAlignment="1">
      <alignment horizontal="center" vertical="center"/>
    </xf>
    <xf numFmtId="0" fontId="9" fillId="15" borderId="47" xfId="0" applyFont="1" applyFill="1" applyBorder="1" applyAlignment="1">
      <alignment horizontal="center" vertical="center"/>
    </xf>
    <xf numFmtId="0" fontId="9" fillId="15" borderId="72" xfId="0" applyFont="1" applyFill="1" applyBorder="1" applyAlignment="1">
      <alignment horizontal="center" vertical="center"/>
    </xf>
    <xf numFmtId="0" fontId="9" fillId="14" borderId="71" xfId="0" applyNumberFormat="1" applyFont="1" applyFill="1" applyBorder="1" applyAlignment="1">
      <alignment horizontal="center" vertical="center"/>
    </xf>
    <xf numFmtId="0" fontId="9" fillId="13" borderId="70" xfId="0" applyFont="1" applyFill="1" applyBorder="1" applyAlignment="1">
      <alignment horizontal="center" vertical="center"/>
    </xf>
    <xf numFmtId="0" fontId="9" fillId="15" borderId="71" xfId="0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horizontal="center" vertical="center"/>
    </xf>
    <xf numFmtId="0" fontId="9" fillId="15" borderId="49" xfId="0" applyFont="1" applyFill="1" applyBorder="1" applyAlignment="1">
      <alignment horizontal="center" vertical="center"/>
    </xf>
    <xf numFmtId="0" fontId="10" fillId="0" borderId="54" xfId="0" applyFont="1" applyFill="1" applyBorder="1" applyAlignment="1">
      <alignment horizontal="center" vertical="center"/>
    </xf>
    <xf numFmtId="0" fontId="9" fillId="0" borderId="74" xfId="0" applyFont="1" applyFill="1" applyBorder="1" applyAlignment="1">
      <alignment horizontal="center" vertical="center"/>
    </xf>
    <xf numFmtId="0" fontId="9" fillId="9" borderId="74" xfId="0" applyNumberFormat="1" applyFont="1" applyFill="1" applyBorder="1" applyAlignment="1">
      <alignment horizontal="center" vertical="center"/>
    </xf>
    <xf numFmtId="3" fontId="15" fillId="0" borderId="32" xfId="0" applyNumberFormat="1" applyFont="1" applyFill="1" applyBorder="1" applyAlignment="1">
      <alignment horizontal="center" vertical="center" wrapText="1"/>
    </xf>
    <xf numFmtId="0" fontId="25" fillId="7" borderId="61" xfId="0" applyFont="1" applyFill="1" applyBorder="1" applyAlignment="1">
      <alignment horizontal="center" vertical="center" wrapText="1"/>
    </xf>
    <xf numFmtId="0" fontId="10" fillId="13" borderId="6" xfId="0" applyFont="1" applyFill="1" applyBorder="1" applyAlignment="1">
      <alignment horizontal="center" vertical="center"/>
    </xf>
    <xf numFmtId="0" fontId="9" fillId="13" borderId="62" xfId="0" applyFont="1" applyFill="1" applyBorder="1" applyAlignment="1">
      <alignment horizontal="center" vertical="center"/>
    </xf>
    <xf numFmtId="0" fontId="10" fillId="13" borderId="62" xfId="0" applyNumberFormat="1" applyFont="1" applyFill="1" applyBorder="1" applyAlignment="1">
      <alignment horizontal="center" vertical="center"/>
    </xf>
    <xf numFmtId="3" fontId="15" fillId="13" borderId="56" xfId="0" applyNumberFormat="1" applyFont="1" applyFill="1" applyBorder="1" applyAlignment="1">
      <alignment horizontal="center" vertical="center" wrapText="1"/>
    </xf>
    <xf numFmtId="3" fontId="15" fillId="13" borderId="28" xfId="0" applyNumberFormat="1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/>
    </xf>
    <xf numFmtId="0" fontId="9" fillId="13" borderId="71" xfId="0" applyFont="1" applyFill="1" applyBorder="1" applyAlignment="1">
      <alignment horizontal="center" vertical="center"/>
    </xf>
    <xf numFmtId="0" fontId="9" fillId="13" borderId="71" xfId="0" applyNumberFormat="1" applyFont="1" applyFill="1" applyBorder="1" applyAlignment="1">
      <alignment horizontal="center" vertical="center"/>
    </xf>
    <xf numFmtId="3" fontId="15" fillId="13" borderId="76" xfId="0" applyNumberFormat="1" applyFont="1" applyFill="1" applyBorder="1" applyAlignment="1">
      <alignment horizontal="center" vertical="center" wrapText="1"/>
    </xf>
    <xf numFmtId="3" fontId="15" fillId="0" borderId="39" xfId="0" applyNumberFormat="1" applyFont="1" applyFill="1" applyBorder="1" applyAlignment="1">
      <alignment horizontal="center" vertical="center" wrapText="1"/>
    </xf>
    <xf numFmtId="3" fontId="15" fillId="13" borderId="27" xfId="0" applyNumberFormat="1" applyFont="1" applyFill="1" applyBorder="1" applyAlignment="1">
      <alignment horizontal="center" vertical="center" wrapText="1"/>
    </xf>
    <xf numFmtId="3" fontId="9" fillId="17" borderId="30" xfId="0" applyNumberFormat="1" applyFont="1" applyFill="1" applyBorder="1" applyAlignment="1">
      <alignment horizontal="center" vertical="center" wrapText="1"/>
    </xf>
    <xf numFmtId="3" fontId="9" fillId="17" borderId="33" xfId="0" applyNumberFormat="1" applyFont="1" applyFill="1" applyBorder="1" applyAlignment="1">
      <alignment horizontal="center" vertical="center" wrapText="1"/>
    </xf>
    <xf numFmtId="3" fontId="10" fillId="8" borderId="74" xfId="0" applyNumberFormat="1" applyFont="1" applyFill="1" applyBorder="1" applyAlignment="1">
      <alignment horizontal="center" vertical="center" wrapText="1"/>
    </xf>
    <xf numFmtId="3" fontId="15" fillId="13" borderId="29" xfId="0" applyNumberFormat="1" applyFont="1" applyFill="1" applyBorder="1" applyAlignment="1">
      <alignment horizontal="center" vertical="center" wrapText="1"/>
    </xf>
    <xf numFmtId="3" fontId="15" fillId="17" borderId="31" xfId="0" applyNumberFormat="1" applyFont="1" applyFill="1" applyBorder="1" applyAlignment="1">
      <alignment horizontal="center" vertical="center" wrapText="1"/>
    </xf>
    <xf numFmtId="0" fontId="9" fillId="9" borderId="70" xfId="0" applyNumberFormat="1" applyFont="1" applyFill="1" applyBorder="1" applyAlignment="1">
      <alignment vertical="center"/>
    </xf>
    <xf numFmtId="0" fontId="10" fillId="13" borderId="67" xfId="0" applyFont="1" applyFill="1" applyBorder="1" applyAlignment="1">
      <alignment horizontal="center" vertical="center"/>
    </xf>
    <xf numFmtId="0" fontId="10" fillId="13" borderId="68" xfId="0" applyFont="1" applyFill="1" applyBorder="1" applyAlignment="1">
      <alignment horizontal="center" vertical="center"/>
    </xf>
    <xf numFmtId="0" fontId="10" fillId="9" borderId="72" xfId="0" applyNumberFormat="1" applyFont="1" applyFill="1" applyBorder="1" applyAlignment="1">
      <alignment horizontal="center" vertical="center"/>
    </xf>
    <xf numFmtId="0" fontId="9" fillId="13" borderId="70" xfId="0" applyNumberFormat="1" applyFont="1" applyFill="1" applyBorder="1" applyAlignment="1">
      <alignment vertical="center"/>
    </xf>
    <xf numFmtId="0" fontId="10" fillId="0" borderId="66" xfId="0" applyFont="1" applyFill="1" applyBorder="1" applyAlignment="1">
      <alignment horizontal="center" vertical="center"/>
    </xf>
    <xf numFmtId="3" fontId="15" fillId="0" borderId="55" xfId="0" applyNumberFormat="1" applyFont="1" applyFill="1" applyBorder="1" applyAlignment="1">
      <alignment horizontal="center" vertical="center" wrapText="1"/>
    </xf>
    <xf numFmtId="3" fontId="15" fillId="0" borderId="59" xfId="0" applyNumberFormat="1" applyFont="1" applyFill="1" applyBorder="1" applyAlignment="1">
      <alignment horizontal="center" vertical="center" wrapText="1"/>
    </xf>
    <xf numFmtId="0" fontId="23" fillId="13" borderId="73" xfId="0" applyNumberFormat="1" applyFont="1" applyFill="1" applyBorder="1" applyAlignment="1">
      <alignment horizontal="center" vertical="center" wrapText="1"/>
    </xf>
    <xf numFmtId="0" fontId="9" fillId="15" borderId="68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3" fontId="10" fillId="8" borderId="49" xfId="0" applyNumberFormat="1" applyFont="1" applyFill="1" applyBorder="1" applyAlignment="1">
      <alignment horizontal="center" vertical="center" wrapText="1"/>
    </xf>
    <xf numFmtId="0" fontId="4" fillId="18" borderId="80" xfId="0" applyFont="1" applyFill="1" applyBorder="1" applyAlignment="1">
      <alignment horizontal="center" vertical="center"/>
    </xf>
    <xf numFmtId="0" fontId="4" fillId="18" borderId="78" xfId="0" applyFont="1" applyFill="1" applyBorder="1" applyAlignment="1">
      <alignment horizontal="center" vertical="center"/>
    </xf>
    <xf numFmtId="0" fontId="4" fillId="18" borderId="77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/>
    </xf>
    <xf numFmtId="0" fontId="4" fillId="18" borderId="43" xfId="0" applyFont="1" applyFill="1" applyBorder="1" applyAlignment="1">
      <alignment horizontal="center" vertical="center"/>
    </xf>
    <xf numFmtId="0" fontId="4" fillId="18" borderId="57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top"/>
    </xf>
    <xf numFmtId="0" fontId="6" fillId="9" borderId="12" xfId="0" applyFont="1" applyFill="1" applyBorder="1" applyAlignment="1">
      <alignment horizontal="center" vertical="top"/>
    </xf>
    <xf numFmtId="0" fontId="11" fillId="9" borderId="10" xfId="0" applyFont="1" applyFill="1" applyBorder="1" applyAlignment="1">
      <alignment horizontal="center" vertical="top"/>
    </xf>
    <xf numFmtId="0" fontId="11" fillId="9" borderId="12" xfId="0" applyFont="1" applyFill="1" applyBorder="1" applyAlignment="1">
      <alignment horizontal="center" vertical="top"/>
    </xf>
    <xf numFmtId="0" fontId="10" fillId="2" borderId="61" xfId="0" applyFont="1" applyFill="1" applyBorder="1" applyAlignment="1">
      <alignment horizontal="center" vertical="center" wrapText="1"/>
    </xf>
    <xf numFmtId="0" fontId="10" fillId="2" borderId="69" xfId="0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 wrapText="1"/>
    </xf>
    <xf numFmtId="0" fontId="12" fillId="7" borderId="14" xfId="0" applyFont="1" applyFill="1" applyBorder="1" applyAlignment="1">
      <alignment horizontal="center" vertical="center" wrapText="1"/>
    </xf>
    <xf numFmtId="0" fontId="12" fillId="7" borderId="15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3" xfId="0" applyFont="1" applyBorder="1" applyAlignment="1">
      <alignment horizontal="left" vertical="center"/>
    </xf>
    <xf numFmtId="0" fontId="5" fillId="0" borderId="44" xfId="0" applyFont="1" applyBorder="1" applyAlignment="1">
      <alignment horizontal="left" vertical="center"/>
    </xf>
    <xf numFmtId="0" fontId="6" fillId="9" borderId="7" xfId="0" applyFont="1" applyFill="1" applyBorder="1" applyAlignment="1">
      <alignment horizontal="center" wrapText="1"/>
    </xf>
    <xf numFmtId="0" fontId="6" fillId="9" borderId="9" xfId="0" applyFont="1" applyFill="1" applyBorder="1" applyAlignment="1">
      <alignment horizontal="center" wrapText="1"/>
    </xf>
    <xf numFmtId="0" fontId="11" fillId="9" borderId="7" xfId="0" applyFont="1" applyFill="1" applyBorder="1" applyAlignment="1">
      <alignment horizontal="center" wrapText="1"/>
    </xf>
    <xf numFmtId="0" fontId="11" fillId="9" borderId="9" xfId="0" applyFont="1" applyFill="1" applyBorder="1" applyAlignment="1">
      <alignment horizontal="center" wrapText="1"/>
    </xf>
    <xf numFmtId="1" fontId="6" fillId="8" borderId="5" xfId="0" applyNumberFormat="1" applyFont="1" applyFill="1" applyBorder="1" applyAlignment="1">
      <alignment horizontal="center" vertical="center"/>
    </xf>
    <xf numFmtId="0" fontId="8" fillId="9" borderId="1" xfId="0" applyFont="1" applyFill="1" applyBorder="1"/>
    <xf numFmtId="0" fontId="21" fillId="4" borderId="2" xfId="0" applyFont="1" applyFill="1" applyBorder="1" applyAlignment="1">
      <alignment horizontal="center" vertical="center" shrinkToFit="1"/>
    </xf>
    <xf numFmtId="0" fontId="22" fillId="5" borderId="2" xfId="0" applyFont="1" applyFill="1" applyBorder="1"/>
    <xf numFmtId="49" fontId="18" fillId="8" borderId="13" xfId="0" applyNumberFormat="1" applyFont="1" applyFill="1" applyBorder="1" applyAlignment="1">
      <alignment horizontal="center" vertical="center" wrapText="1"/>
    </xf>
    <xf numFmtId="0" fontId="17" fillId="9" borderId="14" xfId="0" applyFont="1" applyFill="1" applyBorder="1"/>
    <xf numFmtId="0" fontId="17" fillId="9" borderId="15" xfId="0" applyFont="1" applyFill="1" applyBorder="1"/>
    <xf numFmtId="0" fontId="4" fillId="11" borderId="4" xfId="0" applyFont="1" applyFill="1" applyBorder="1" applyAlignment="1">
      <alignment horizontal="center" vertical="center"/>
    </xf>
    <xf numFmtId="0" fontId="12" fillId="7" borderId="2" xfId="0" applyFont="1" applyFill="1" applyBorder="1"/>
    <xf numFmtId="49" fontId="20" fillId="10" borderId="10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/>
    <xf numFmtId="49" fontId="7" fillId="7" borderId="12" xfId="0" applyNumberFormat="1" applyFont="1" applyFill="1" applyBorder="1"/>
    <xf numFmtId="0" fontId="12" fillId="6" borderId="2" xfId="0" applyFont="1" applyFill="1" applyBorder="1" applyAlignment="1">
      <alignment horizontal="center" vertical="center" wrapText="1"/>
    </xf>
    <xf numFmtId="0" fontId="12" fillId="7" borderId="3" xfId="0" applyFont="1" applyFill="1" applyBorder="1"/>
    <xf numFmtId="0" fontId="12" fillId="7" borderId="8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4" fillId="11" borderId="13" xfId="0" applyFont="1" applyFill="1" applyBorder="1" applyAlignment="1">
      <alignment horizontal="center" vertical="center" wrapText="1"/>
    </xf>
    <xf numFmtId="0" fontId="12" fillId="7" borderId="14" xfId="0" applyFont="1" applyFill="1" applyBorder="1"/>
    <xf numFmtId="0" fontId="12" fillId="7" borderId="9" xfId="0" applyFont="1" applyFill="1" applyBorder="1"/>
    <xf numFmtId="0" fontId="12" fillId="6" borderId="13" xfId="0" applyFont="1" applyFill="1" applyBorder="1" applyAlignment="1">
      <alignment horizontal="center" vertical="center" wrapText="1"/>
    </xf>
    <xf numFmtId="0" fontId="12" fillId="7" borderId="15" xfId="0" applyFont="1" applyFill="1" applyBorder="1"/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top" wrapText="1"/>
    </xf>
    <xf numFmtId="0" fontId="6" fillId="9" borderId="12" xfId="0" applyFont="1" applyFill="1" applyBorder="1" applyAlignment="1">
      <alignment horizontal="center" vertical="top" wrapText="1"/>
    </xf>
    <xf numFmtId="0" fontId="11" fillId="9" borderId="10" xfId="0" applyFont="1" applyFill="1" applyBorder="1" applyAlignment="1">
      <alignment horizontal="center" vertical="top" wrapText="1"/>
    </xf>
    <xf numFmtId="0" fontId="11" fillId="9" borderId="12" xfId="0" applyFont="1" applyFill="1" applyBorder="1" applyAlignment="1">
      <alignment horizontal="center" vertical="top" wrapText="1"/>
    </xf>
    <xf numFmtId="0" fontId="5" fillId="0" borderId="34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34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4" fillId="18" borderId="64" xfId="0" applyFont="1" applyFill="1" applyBorder="1" applyAlignment="1">
      <alignment horizontal="center" vertical="center"/>
    </xf>
    <xf numFmtId="0" fontId="4" fillId="18" borderId="63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12" fillId="7" borderId="23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2" fillId="7" borderId="65" xfId="0" applyFont="1" applyFill="1" applyBorder="1" applyAlignment="1">
      <alignment horizontal="center" vertical="center" wrapText="1"/>
    </xf>
    <xf numFmtId="49" fontId="20" fillId="10" borderId="13" xfId="0" applyNumberFormat="1" applyFont="1" applyFill="1" applyBorder="1" applyAlignment="1">
      <alignment horizontal="center" vertical="center" wrapText="1"/>
    </xf>
    <xf numFmtId="49" fontId="7" fillId="7" borderId="14" xfId="0" applyNumberFormat="1" applyFont="1" applyFill="1" applyBorder="1"/>
    <xf numFmtId="49" fontId="7" fillId="7" borderId="15" xfId="0" applyNumberFormat="1" applyFont="1" applyFill="1" applyBorder="1"/>
    <xf numFmtId="0" fontId="5" fillId="0" borderId="18" xfId="0" applyFont="1" applyBorder="1" applyAlignment="1">
      <alignment horizont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wrapText="1"/>
    </xf>
    <xf numFmtId="0" fontId="6" fillId="9" borderId="11" xfId="0" applyFont="1" applyFill="1" applyBorder="1" applyAlignment="1">
      <alignment horizontal="center" vertical="top"/>
    </xf>
    <xf numFmtId="0" fontId="25" fillId="7" borderId="7" xfId="0" applyFont="1" applyFill="1" applyBorder="1" applyAlignment="1">
      <alignment horizontal="center" vertical="center" wrapText="1"/>
    </xf>
    <xf numFmtId="0" fontId="25" fillId="7" borderId="8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49" fontId="7" fillId="7" borderId="2" xfId="0" applyNumberFormat="1" applyFont="1" applyFill="1" applyBorder="1"/>
    <xf numFmtId="0" fontId="5" fillId="0" borderId="57" xfId="0" applyFont="1" applyBorder="1" applyAlignment="1">
      <alignment horizontal="left" vertical="center"/>
    </xf>
    <xf numFmtId="0" fontId="6" fillId="9" borderId="2" xfId="0" applyFont="1" applyFill="1" applyBorder="1" applyAlignment="1">
      <alignment horizontal="center" vertical="top"/>
    </xf>
    <xf numFmtId="0" fontId="6" fillId="9" borderId="65" xfId="0" applyFont="1" applyFill="1" applyBorder="1" applyAlignment="1">
      <alignment horizontal="center" vertical="top"/>
    </xf>
    <xf numFmtId="0" fontId="11" fillId="9" borderId="23" xfId="0" applyFont="1" applyFill="1" applyBorder="1" applyAlignment="1">
      <alignment horizontal="center" vertical="top"/>
    </xf>
    <xf numFmtId="0" fontId="11" fillId="9" borderId="65" xfId="0" applyFont="1" applyFill="1" applyBorder="1" applyAlignment="1">
      <alignment horizontal="center" vertical="top"/>
    </xf>
    <xf numFmtId="0" fontId="12" fillId="7" borderId="8" xfId="0" applyFont="1" applyFill="1" applyBorder="1"/>
    <xf numFmtId="49" fontId="20" fillId="10" borderId="23" xfId="0" applyNumberFormat="1" applyFont="1" applyFill="1" applyBorder="1" applyAlignment="1">
      <alignment horizontal="center" vertical="center" wrapText="1"/>
    </xf>
    <xf numFmtId="49" fontId="20" fillId="10" borderId="7" xfId="0" applyNumberFormat="1" applyFont="1" applyFill="1" applyBorder="1" applyAlignment="1">
      <alignment horizontal="center" vertical="center" wrapText="1"/>
    </xf>
    <xf numFmtId="49" fontId="7" fillId="7" borderId="8" xfId="0" applyNumberFormat="1" applyFont="1" applyFill="1" applyBorder="1"/>
    <xf numFmtId="49" fontId="7" fillId="7" borderId="9" xfId="0" applyNumberFormat="1" applyFont="1" applyFill="1" applyBorder="1"/>
    <xf numFmtId="0" fontId="12" fillId="7" borderId="81" xfId="0" applyFont="1" applyFill="1" applyBorder="1" applyAlignment="1">
      <alignment horizontal="center" vertical="center" wrapText="1"/>
    </xf>
    <xf numFmtId="0" fontId="25" fillId="7" borderId="13" xfId="0" applyFont="1" applyFill="1" applyBorder="1" applyAlignment="1">
      <alignment horizontal="center" vertical="center" wrapText="1"/>
    </xf>
    <xf numFmtId="0" fontId="25" fillId="7" borderId="14" xfId="0" applyFont="1" applyFill="1" applyBorder="1" applyAlignment="1">
      <alignment horizontal="center" vertical="center" wrapText="1"/>
    </xf>
    <xf numFmtId="0" fontId="25" fillId="7" borderId="15" xfId="0" applyFont="1" applyFill="1" applyBorder="1" applyAlignment="1">
      <alignment horizontal="center" vertical="center" wrapText="1"/>
    </xf>
    <xf numFmtId="49" fontId="7" fillId="7" borderId="65" xfId="0" applyNumberFormat="1" applyFont="1" applyFill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180976</xdr:colOff>
      <xdr:row>0</xdr:row>
      <xdr:rowOff>85724</xdr:rowOff>
    </xdr:from>
    <xdr:to>
      <xdr:col>3</xdr:col>
      <xdr:colOff>219075</xdr:colOff>
      <xdr:row>0</xdr:row>
      <xdr:rowOff>1095373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85724"/>
          <a:ext cx="1009649" cy="10096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85725</xdr:rowOff>
    </xdr:from>
    <xdr:to>
      <xdr:col>3</xdr:col>
      <xdr:colOff>171449</xdr:colOff>
      <xdr:row>0</xdr:row>
      <xdr:rowOff>1095374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85725"/>
          <a:ext cx="1009649" cy="10096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114300</xdr:rowOff>
    </xdr:from>
    <xdr:to>
      <xdr:col>3</xdr:col>
      <xdr:colOff>171449</xdr:colOff>
      <xdr:row>0</xdr:row>
      <xdr:rowOff>1123949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14300"/>
          <a:ext cx="1009649" cy="10096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123825</xdr:rowOff>
    </xdr:from>
    <xdr:to>
      <xdr:col>3</xdr:col>
      <xdr:colOff>161924</xdr:colOff>
      <xdr:row>0</xdr:row>
      <xdr:rowOff>1133474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23825"/>
          <a:ext cx="1009649" cy="1009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180976</xdr:colOff>
      <xdr:row>0</xdr:row>
      <xdr:rowOff>85724</xdr:rowOff>
    </xdr:from>
    <xdr:to>
      <xdr:col>3</xdr:col>
      <xdr:colOff>161925</xdr:colOff>
      <xdr:row>0</xdr:row>
      <xdr:rowOff>1095373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85724"/>
          <a:ext cx="1009649" cy="10096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180976</xdr:colOff>
      <xdr:row>0</xdr:row>
      <xdr:rowOff>85724</xdr:rowOff>
    </xdr:from>
    <xdr:to>
      <xdr:col>3</xdr:col>
      <xdr:colOff>219075</xdr:colOff>
      <xdr:row>0</xdr:row>
      <xdr:rowOff>1095373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85724"/>
          <a:ext cx="1009649" cy="10096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180976</xdr:colOff>
      <xdr:row>0</xdr:row>
      <xdr:rowOff>85724</xdr:rowOff>
    </xdr:from>
    <xdr:to>
      <xdr:col>4</xdr:col>
      <xdr:colOff>28575</xdr:colOff>
      <xdr:row>0</xdr:row>
      <xdr:rowOff>1095373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85724"/>
          <a:ext cx="1009649" cy="10096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180976</xdr:colOff>
      <xdr:row>0</xdr:row>
      <xdr:rowOff>85724</xdr:rowOff>
    </xdr:from>
    <xdr:to>
      <xdr:col>4</xdr:col>
      <xdr:colOff>38100</xdr:colOff>
      <xdr:row>0</xdr:row>
      <xdr:rowOff>1095373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85724"/>
          <a:ext cx="1009649" cy="10096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85725</xdr:rowOff>
    </xdr:from>
    <xdr:to>
      <xdr:col>3</xdr:col>
      <xdr:colOff>209549</xdr:colOff>
      <xdr:row>0</xdr:row>
      <xdr:rowOff>1095374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85725"/>
          <a:ext cx="1009649" cy="10096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85725</xdr:rowOff>
    </xdr:from>
    <xdr:to>
      <xdr:col>4</xdr:col>
      <xdr:colOff>38099</xdr:colOff>
      <xdr:row>0</xdr:row>
      <xdr:rowOff>1095374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85725"/>
          <a:ext cx="1009649" cy="10096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85725</xdr:rowOff>
    </xdr:from>
    <xdr:to>
      <xdr:col>3</xdr:col>
      <xdr:colOff>219074</xdr:colOff>
      <xdr:row>0</xdr:row>
      <xdr:rowOff>1095374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5725"/>
          <a:ext cx="1009649" cy="1009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95250</xdr:rowOff>
    </xdr:from>
    <xdr:to>
      <xdr:col>3</xdr:col>
      <xdr:colOff>161924</xdr:colOff>
      <xdr:row>0</xdr:row>
      <xdr:rowOff>1104899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5250"/>
          <a:ext cx="1009649" cy="1009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96"/>
  <sheetViews>
    <sheetView topLeftCell="A13" workbookViewId="0">
      <selection activeCell="AO6" sqref="AO6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.85546875" customWidth="1"/>
    <col min="4" max="4" width="3.5703125" customWidth="1"/>
    <col min="5" max="35" width="2.140625" customWidth="1"/>
    <col min="36" max="36" width="2.85546875" customWidth="1"/>
    <col min="37" max="37" width="4.7109375" customWidth="1"/>
    <col min="38" max="38" width="2.85546875" customWidth="1"/>
    <col min="39" max="39" width="4.7109375" customWidth="1"/>
    <col min="40" max="44" width="9.140625" customWidth="1"/>
    <col min="45" max="45" width="10" customWidth="1"/>
    <col min="46" max="59" width="9.140625" customWidth="1"/>
  </cols>
  <sheetData>
    <row r="1" spans="2:39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</row>
    <row r="2" spans="2:39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</row>
    <row r="3" spans="2:39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</row>
    <row r="4" spans="2:39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</row>
    <row r="5" spans="2:39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4"/>
    </row>
    <row r="6" spans="2:39" ht="20.25" customHeight="1" thickBot="1" x14ac:dyDescent="0.25">
      <c r="B6" s="415" t="s">
        <v>9</v>
      </c>
      <c r="C6" s="416"/>
      <c r="D6" s="416"/>
      <c r="E6" s="417" t="s">
        <v>11</v>
      </c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19"/>
      <c r="AJ6" s="420" t="s">
        <v>7</v>
      </c>
      <c r="AK6" s="416"/>
      <c r="AL6" s="416"/>
      <c r="AM6" s="421"/>
    </row>
    <row r="7" spans="2:39" ht="20.25" customHeight="1" thickBot="1" x14ac:dyDescent="0.25">
      <c r="B7" s="425" t="s">
        <v>10</v>
      </c>
      <c r="C7" s="426"/>
      <c r="D7" s="427"/>
      <c r="E7" s="397"/>
      <c r="F7" s="398"/>
      <c r="G7" s="398"/>
      <c r="H7" s="398"/>
      <c r="I7" s="398"/>
      <c r="J7" s="398"/>
      <c r="K7" s="398"/>
      <c r="L7" s="398"/>
      <c r="M7" s="398"/>
      <c r="N7" s="399"/>
      <c r="O7" s="422" t="s">
        <v>26</v>
      </c>
      <c r="P7" s="422"/>
      <c r="Q7" s="422"/>
      <c r="R7" s="422"/>
      <c r="S7" s="422"/>
      <c r="T7" s="422"/>
      <c r="U7" s="422"/>
      <c r="V7" s="423" t="s">
        <v>27</v>
      </c>
      <c r="W7" s="422"/>
      <c r="X7" s="422"/>
      <c r="Y7" s="422"/>
      <c r="Z7" s="422"/>
      <c r="AA7" s="422"/>
      <c r="AB7" s="424"/>
      <c r="AC7" s="422" t="s">
        <v>28</v>
      </c>
      <c r="AD7" s="422"/>
      <c r="AE7" s="422"/>
      <c r="AF7" s="422"/>
      <c r="AG7" s="422"/>
      <c r="AH7" s="422"/>
      <c r="AI7" s="422"/>
      <c r="AJ7" s="428" t="s">
        <v>8</v>
      </c>
      <c r="AK7" s="426"/>
      <c r="AL7" s="426"/>
      <c r="AM7" s="429"/>
    </row>
    <row r="8" spans="2:39" ht="15" customHeight="1" thickBot="1" x14ac:dyDescent="0.25">
      <c r="B8" s="430" t="s">
        <v>3</v>
      </c>
      <c r="C8" s="431"/>
      <c r="D8" s="395" t="s">
        <v>12</v>
      </c>
      <c r="E8" s="2">
        <v>1</v>
      </c>
      <c r="F8" s="4">
        <f t="shared" ref="F8:AI8" si="0">E8+1</f>
        <v>2</v>
      </c>
      <c r="G8" s="32">
        <f t="shared" si="0"/>
        <v>3</v>
      </c>
      <c r="H8" s="40">
        <f t="shared" si="0"/>
        <v>4</v>
      </c>
      <c r="I8" s="16">
        <f t="shared" si="0"/>
        <v>5</v>
      </c>
      <c r="J8" s="16">
        <f t="shared" si="0"/>
        <v>6</v>
      </c>
      <c r="K8" s="16">
        <f t="shared" si="0"/>
        <v>7</v>
      </c>
      <c r="L8" s="16">
        <f t="shared" si="0"/>
        <v>8</v>
      </c>
      <c r="M8" s="17">
        <f t="shared" si="0"/>
        <v>9</v>
      </c>
      <c r="N8" s="18">
        <f t="shared" si="0"/>
        <v>10</v>
      </c>
      <c r="O8" s="81">
        <f t="shared" si="0"/>
        <v>11</v>
      </c>
      <c r="P8" s="16">
        <f t="shared" si="0"/>
        <v>12</v>
      </c>
      <c r="Q8" s="85">
        <f t="shared" si="0"/>
        <v>13</v>
      </c>
      <c r="R8" s="16">
        <f t="shared" si="0"/>
        <v>14</v>
      </c>
      <c r="S8" s="16">
        <f t="shared" si="0"/>
        <v>15</v>
      </c>
      <c r="T8" s="44">
        <f t="shared" si="0"/>
        <v>16</v>
      </c>
      <c r="U8" s="44">
        <f t="shared" si="0"/>
        <v>17</v>
      </c>
      <c r="V8" s="88">
        <f t="shared" si="0"/>
        <v>18</v>
      </c>
      <c r="W8" s="16">
        <f t="shared" si="0"/>
        <v>19</v>
      </c>
      <c r="X8" s="85">
        <f t="shared" si="0"/>
        <v>20</v>
      </c>
      <c r="Y8" s="16">
        <f t="shared" si="0"/>
        <v>21</v>
      </c>
      <c r="Z8" s="16">
        <f t="shared" si="0"/>
        <v>22</v>
      </c>
      <c r="AA8" s="44">
        <f t="shared" si="0"/>
        <v>23</v>
      </c>
      <c r="AB8" s="18">
        <f t="shared" si="0"/>
        <v>24</v>
      </c>
      <c r="AC8" s="81">
        <f t="shared" si="0"/>
        <v>25</v>
      </c>
      <c r="AD8" s="16">
        <f t="shared" si="0"/>
        <v>26</v>
      </c>
      <c r="AE8" s="85">
        <f t="shared" si="0"/>
        <v>27</v>
      </c>
      <c r="AF8" s="16">
        <f t="shared" si="0"/>
        <v>28</v>
      </c>
      <c r="AG8" s="16">
        <f t="shared" si="0"/>
        <v>29</v>
      </c>
      <c r="AH8" s="44">
        <f t="shared" si="0"/>
        <v>30</v>
      </c>
      <c r="AI8" s="18">
        <f t="shared" si="0"/>
        <v>31</v>
      </c>
      <c r="AJ8" s="404" t="s">
        <v>4</v>
      </c>
      <c r="AK8" s="405"/>
      <c r="AL8" s="406" t="s">
        <v>0</v>
      </c>
      <c r="AM8" s="407"/>
    </row>
    <row r="9" spans="2:39" ht="15" customHeight="1" thickBot="1" x14ac:dyDescent="0.25">
      <c r="B9" s="430"/>
      <c r="C9" s="431"/>
      <c r="D9" s="396"/>
      <c r="E9" s="98" t="s">
        <v>20</v>
      </c>
      <c r="F9" s="99" t="s">
        <v>21</v>
      </c>
      <c r="G9" s="100" t="s">
        <v>22</v>
      </c>
      <c r="H9" s="101" t="s">
        <v>16</v>
      </c>
      <c r="I9" s="102" t="s">
        <v>17</v>
      </c>
      <c r="J9" s="102" t="s">
        <v>18</v>
      </c>
      <c r="K9" s="102" t="s">
        <v>19</v>
      </c>
      <c r="L9" s="102" t="s">
        <v>20</v>
      </c>
      <c r="M9" s="103" t="s">
        <v>21</v>
      </c>
      <c r="N9" s="104" t="s">
        <v>22</v>
      </c>
      <c r="O9" s="101" t="s">
        <v>16</v>
      </c>
      <c r="P9" s="102" t="s">
        <v>17</v>
      </c>
      <c r="Q9" s="102" t="s">
        <v>18</v>
      </c>
      <c r="R9" s="102" t="s">
        <v>19</v>
      </c>
      <c r="S9" s="102" t="s">
        <v>20</v>
      </c>
      <c r="T9" s="103" t="s">
        <v>21</v>
      </c>
      <c r="U9" s="195" t="s">
        <v>22</v>
      </c>
      <c r="V9" s="101" t="s">
        <v>16</v>
      </c>
      <c r="W9" s="102" t="s">
        <v>17</v>
      </c>
      <c r="X9" s="102" t="s">
        <v>18</v>
      </c>
      <c r="Y9" s="102" t="s">
        <v>19</v>
      </c>
      <c r="Z9" s="102" t="s">
        <v>20</v>
      </c>
      <c r="AA9" s="103" t="s">
        <v>21</v>
      </c>
      <c r="AB9" s="104" t="s">
        <v>22</v>
      </c>
      <c r="AC9" s="101" t="s">
        <v>16</v>
      </c>
      <c r="AD9" s="102" t="s">
        <v>17</v>
      </c>
      <c r="AE9" s="102" t="s">
        <v>18</v>
      </c>
      <c r="AF9" s="102" t="s">
        <v>19</v>
      </c>
      <c r="AG9" s="102" t="s">
        <v>20</v>
      </c>
      <c r="AH9" s="103" t="s">
        <v>21</v>
      </c>
      <c r="AI9" s="104" t="s">
        <v>22</v>
      </c>
      <c r="AJ9" s="391">
        <v>7</v>
      </c>
      <c r="AK9" s="392"/>
      <c r="AL9" s="393">
        <v>0</v>
      </c>
      <c r="AM9" s="394"/>
    </row>
    <row r="10" spans="2:39" ht="15" customHeight="1" thickBot="1" x14ac:dyDescent="0.25">
      <c r="B10" s="432"/>
      <c r="C10" s="433"/>
      <c r="D10" s="15" t="s">
        <v>13</v>
      </c>
      <c r="E10" s="14"/>
      <c r="F10" s="50"/>
      <c r="G10" s="51"/>
      <c r="H10" s="41"/>
      <c r="I10" s="19"/>
      <c r="J10" s="19"/>
      <c r="K10" s="19"/>
      <c r="L10" s="19"/>
      <c r="M10" s="50"/>
      <c r="N10" s="52"/>
      <c r="O10" s="82"/>
      <c r="P10" s="19"/>
      <c r="Q10" s="45"/>
      <c r="R10" s="19"/>
      <c r="S10" s="19"/>
      <c r="T10" s="51"/>
      <c r="U10" s="51"/>
      <c r="V10" s="89"/>
      <c r="W10" s="19"/>
      <c r="X10" s="45"/>
      <c r="Y10" s="19"/>
      <c r="Z10" s="19"/>
      <c r="AA10" s="194"/>
      <c r="AB10" s="52"/>
      <c r="AC10" s="82"/>
      <c r="AD10" s="19"/>
      <c r="AE10" s="45"/>
      <c r="AF10" s="19"/>
      <c r="AG10" s="19"/>
      <c r="AH10" s="51"/>
      <c r="AI10" s="51"/>
      <c r="AJ10" s="69" t="s">
        <v>6</v>
      </c>
      <c r="AK10" s="72" t="s">
        <v>5</v>
      </c>
      <c r="AL10" s="75" t="s">
        <v>6</v>
      </c>
      <c r="AM10" s="74" t="s">
        <v>5</v>
      </c>
    </row>
    <row r="11" spans="2:39" ht="15.75" customHeight="1" x14ac:dyDescent="0.2">
      <c r="B11" s="189">
        <v>1</v>
      </c>
      <c r="C11" s="402"/>
      <c r="D11" s="403"/>
      <c r="E11" s="91"/>
      <c r="F11" s="8"/>
      <c r="G11" s="36"/>
      <c r="H11" s="43"/>
      <c r="I11" s="29"/>
      <c r="J11" s="29"/>
      <c r="K11" s="29"/>
      <c r="L11" s="29"/>
      <c r="M11" s="30"/>
      <c r="N11" s="31"/>
      <c r="O11" s="83"/>
      <c r="P11" s="21"/>
      <c r="Q11" s="86"/>
      <c r="R11" s="21"/>
      <c r="S11" s="21"/>
      <c r="T11" s="46"/>
      <c r="U11" s="46"/>
      <c r="V11" s="43"/>
      <c r="W11" s="29"/>
      <c r="X11" s="305"/>
      <c r="Y11" s="29"/>
      <c r="Z11" s="29"/>
      <c r="AA11" s="49"/>
      <c r="AB11" s="31"/>
      <c r="AC11" s="306"/>
      <c r="AD11" s="29"/>
      <c r="AE11" s="305"/>
      <c r="AF11" s="29"/>
      <c r="AG11" s="29"/>
      <c r="AH11" s="30"/>
      <c r="AI11" s="46"/>
      <c r="AJ11" s="70">
        <f t="shared" ref="AJ11:AJ17" si="1">SUM(E11:AI11)</f>
        <v>0</v>
      </c>
      <c r="AK11" s="73">
        <f>AJ11/AJ9</f>
        <v>0</v>
      </c>
      <c r="AL11" s="76">
        <f>0</f>
        <v>0</v>
      </c>
      <c r="AM11" s="78">
        <f>IFERROR(AL11/AL9,0)</f>
        <v>0</v>
      </c>
    </row>
    <row r="12" spans="2:39" ht="15.75" customHeight="1" x14ac:dyDescent="0.2">
      <c r="B12" s="190">
        <f t="shared" ref="B12:B29" si="2">B11+1</f>
        <v>2</v>
      </c>
      <c r="C12" s="400"/>
      <c r="D12" s="401"/>
      <c r="E12" s="92"/>
      <c r="F12" s="6"/>
      <c r="G12" s="34"/>
      <c r="H12" s="42"/>
      <c r="I12" s="24"/>
      <c r="J12" s="24"/>
      <c r="K12" s="24"/>
      <c r="L12" s="24"/>
      <c r="M12" s="25"/>
      <c r="N12" s="26"/>
      <c r="O12" s="84"/>
      <c r="P12" s="24"/>
      <c r="Q12" s="87"/>
      <c r="R12" s="24"/>
      <c r="S12" s="24"/>
      <c r="T12" s="47"/>
      <c r="U12" s="47"/>
      <c r="V12" s="42"/>
      <c r="W12" s="24"/>
      <c r="X12" s="87"/>
      <c r="Y12" s="24"/>
      <c r="Z12" s="24"/>
      <c r="AA12" s="47"/>
      <c r="AB12" s="26"/>
      <c r="AC12" s="84"/>
      <c r="AD12" s="24"/>
      <c r="AE12" s="87"/>
      <c r="AF12" s="24"/>
      <c r="AG12" s="24"/>
      <c r="AH12" s="25"/>
      <c r="AI12" s="47"/>
      <c r="AJ12" s="70">
        <f t="shared" si="1"/>
        <v>0</v>
      </c>
      <c r="AK12" s="73">
        <f>AJ12/AJ9</f>
        <v>0</v>
      </c>
      <c r="AL12" s="76">
        <f>0</f>
        <v>0</v>
      </c>
      <c r="AM12" s="78">
        <f>IFERROR(AL12/AL9,0)</f>
        <v>0</v>
      </c>
    </row>
    <row r="13" spans="2:39" ht="15.75" customHeight="1" x14ac:dyDescent="0.2">
      <c r="B13" s="190">
        <f t="shared" si="2"/>
        <v>3</v>
      </c>
      <c r="C13" s="400"/>
      <c r="D13" s="401"/>
      <c r="E13" s="92"/>
      <c r="F13" s="6"/>
      <c r="G13" s="34"/>
      <c r="H13" s="42"/>
      <c r="I13" s="24"/>
      <c r="J13" s="24"/>
      <c r="K13" s="24"/>
      <c r="L13" s="24"/>
      <c r="M13" s="25"/>
      <c r="N13" s="26"/>
      <c r="O13" s="84"/>
      <c r="P13" s="24"/>
      <c r="Q13" s="87"/>
      <c r="R13" s="24"/>
      <c r="S13" s="24"/>
      <c r="T13" s="47"/>
      <c r="U13" s="47"/>
      <c r="V13" s="42"/>
      <c r="W13" s="24"/>
      <c r="X13" s="87"/>
      <c r="Y13" s="24"/>
      <c r="Z13" s="24"/>
      <c r="AA13" s="47"/>
      <c r="AB13" s="26"/>
      <c r="AC13" s="84"/>
      <c r="AD13" s="24"/>
      <c r="AE13" s="87"/>
      <c r="AF13" s="24"/>
      <c r="AG13" s="24"/>
      <c r="AH13" s="25"/>
      <c r="AI13" s="47"/>
      <c r="AJ13" s="70">
        <f t="shared" si="1"/>
        <v>0</v>
      </c>
      <c r="AK13" s="73">
        <f>AJ13/AJ9</f>
        <v>0</v>
      </c>
      <c r="AL13" s="76">
        <f>0</f>
        <v>0</v>
      </c>
      <c r="AM13" s="78">
        <f>IFERROR(AL13/AL9,0)</f>
        <v>0</v>
      </c>
    </row>
    <row r="14" spans="2:39" ht="15.75" customHeight="1" x14ac:dyDescent="0.2">
      <c r="B14" s="190">
        <f t="shared" si="2"/>
        <v>4</v>
      </c>
      <c r="C14" s="400"/>
      <c r="D14" s="401"/>
      <c r="E14" s="92"/>
      <c r="F14" s="6"/>
      <c r="G14" s="34"/>
      <c r="H14" s="42"/>
      <c r="I14" s="24"/>
      <c r="J14" s="24"/>
      <c r="K14" s="24"/>
      <c r="L14" s="24"/>
      <c r="M14" s="25"/>
      <c r="N14" s="26"/>
      <c r="O14" s="84"/>
      <c r="P14" s="24"/>
      <c r="Q14" s="87"/>
      <c r="R14" s="24"/>
      <c r="S14" s="24"/>
      <c r="T14" s="47"/>
      <c r="U14" s="47"/>
      <c r="V14" s="42"/>
      <c r="W14" s="24"/>
      <c r="X14" s="87"/>
      <c r="Y14" s="24"/>
      <c r="Z14" s="24"/>
      <c r="AA14" s="47"/>
      <c r="AB14" s="26"/>
      <c r="AC14" s="84"/>
      <c r="AD14" s="24"/>
      <c r="AE14" s="87"/>
      <c r="AF14" s="24"/>
      <c r="AG14" s="24"/>
      <c r="AH14" s="25"/>
      <c r="AI14" s="47"/>
      <c r="AJ14" s="70">
        <f t="shared" si="1"/>
        <v>0</v>
      </c>
      <c r="AK14" s="73">
        <f>AJ14/AJ9</f>
        <v>0</v>
      </c>
      <c r="AL14" s="76">
        <f>0</f>
        <v>0</v>
      </c>
      <c r="AM14" s="78">
        <f>IFERROR(AL14/AL9,0)</f>
        <v>0</v>
      </c>
    </row>
    <row r="15" spans="2:39" ht="15.75" customHeight="1" x14ac:dyDescent="0.2">
      <c r="B15" s="190">
        <f t="shared" si="2"/>
        <v>5</v>
      </c>
      <c r="C15" s="400"/>
      <c r="D15" s="401"/>
      <c r="E15" s="92"/>
      <c r="F15" s="6"/>
      <c r="G15" s="34"/>
      <c r="H15" s="42"/>
      <c r="I15" s="24"/>
      <c r="J15" s="24"/>
      <c r="K15" s="24"/>
      <c r="L15" s="24"/>
      <c r="M15" s="25"/>
      <c r="N15" s="26"/>
      <c r="O15" s="84"/>
      <c r="P15" s="24"/>
      <c r="Q15" s="87"/>
      <c r="R15" s="24"/>
      <c r="S15" s="24"/>
      <c r="T15" s="47"/>
      <c r="U15" s="47"/>
      <c r="V15" s="42"/>
      <c r="W15" s="24"/>
      <c r="X15" s="87"/>
      <c r="Y15" s="24"/>
      <c r="Z15" s="24"/>
      <c r="AA15" s="47"/>
      <c r="AB15" s="26"/>
      <c r="AC15" s="84"/>
      <c r="AD15" s="24"/>
      <c r="AE15" s="87"/>
      <c r="AF15" s="24"/>
      <c r="AG15" s="24"/>
      <c r="AH15" s="25"/>
      <c r="AI15" s="47"/>
      <c r="AJ15" s="70">
        <f t="shared" si="1"/>
        <v>0</v>
      </c>
      <c r="AK15" s="73">
        <f>AJ15/AJ9</f>
        <v>0</v>
      </c>
      <c r="AL15" s="76">
        <f>0</f>
        <v>0</v>
      </c>
      <c r="AM15" s="78">
        <f>IFERROR(AL15/AL9,0)</f>
        <v>0</v>
      </c>
    </row>
    <row r="16" spans="2:39" ht="15.75" customHeight="1" x14ac:dyDescent="0.2">
      <c r="B16" s="190">
        <f t="shared" si="2"/>
        <v>6</v>
      </c>
      <c r="C16" s="400"/>
      <c r="D16" s="401"/>
      <c r="E16" s="92"/>
      <c r="F16" s="6"/>
      <c r="G16" s="34"/>
      <c r="H16" s="42"/>
      <c r="I16" s="24"/>
      <c r="J16" s="24"/>
      <c r="K16" s="24"/>
      <c r="L16" s="24"/>
      <c r="M16" s="25"/>
      <c r="N16" s="26"/>
      <c r="O16" s="84"/>
      <c r="P16" s="24"/>
      <c r="Q16" s="87"/>
      <c r="R16" s="24"/>
      <c r="S16" s="24"/>
      <c r="T16" s="47"/>
      <c r="U16" s="47"/>
      <c r="V16" s="42"/>
      <c r="W16" s="24"/>
      <c r="X16" s="87"/>
      <c r="Y16" s="24"/>
      <c r="Z16" s="24"/>
      <c r="AA16" s="47"/>
      <c r="AB16" s="26"/>
      <c r="AC16" s="84"/>
      <c r="AD16" s="24"/>
      <c r="AE16" s="87"/>
      <c r="AF16" s="24"/>
      <c r="AG16" s="24"/>
      <c r="AH16" s="25"/>
      <c r="AI16" s="47"/>
      <c r="AJ16" s="70">
        <f t="shared" si="1"/>
        <v>0</v>
      </c>
      <c r="AK16" s="73">
        <f>AJ16/AJ9</f>
        <v>0</v>
      </c>
      <c r="AL16" s="76">
        <f>0</f>
        <v>0</v>
      </c>
      <c r="AM16" s="78">
        <f>IFERROR(AL16/AL9,0)</f>
        <v>0</v>
      </c>
    </row>
    <row r="17" spans="2:39" ht="15.75" customHeight="1" x14ac:dyDescent="0.2">
      <c r="B17" s="190">
        <f t="shared" si="2"/>
        <v>7</v>
      </c>
      <c r="C17" s="400"/>
      <c r="D17" s="401"/>
      <c r="E17" s="92"/>
      <c r="F17" s="6"/>
      <c r="G17" s="34"/>
      <c r="H17" s="42"/>
      <c r="I17" s="24"/>
      <c r="J17" s="24"/>
      <c r="K17" s="24"/>
      <c r="L17" s="24"/>
      <c r="M17" s="25"/>
      <c r="N17" s="26"/>
      <c r="O17" s="84"/>
      <c r="P17" s="24"/>
      <c r="Q17" s="87"/>
      <c r="R17" s="24"/>
      <c r="S17" s="24"/>
      <c r="T17" s="47"/>
      <c r="U17" s="47"/>
      <c r="V17" s="42"/>
      <c r="W17" s="24"/>
      <c r="X17" s="87"/>
      <c r="Y17" s="24"/>
      <c r="Z17" s="24"/>
      <c r="AA17" s="47"/>
      <c r="AB17" s="26"/>
      <c r="AC17" s="84"/>
      <c r="AD17" s="24"/>
      <c r="AE17" s="87"/>
      <c r="AF17" s="24"/>
      <c r="AG17" s="24"/>
      <c r="AH17" s="25"/>
      <c r="AI17" s="47"/>
      <c r="AJ17" s="70">
        <f t="shared" si="1"/>
        <v>0</v>
      </c>
      <c r="AK17" s="73">
        <f>AJ17/AJ9</f>
        <v>0</v>
      </c>
      <c r="AL17" s="76">
        <f>0</f>
        <v>0</v>
      </c>
      <c r="AM17" s="78">
        <f>IFERROR(AL17/AL9,0)</f>
        <v>0</v>
      </c>
    </row>
    <row r="18" spans="2:39" ht="15.75" customHeight="1" x14ac:dyDescent="0.2">
      <c r="B18" s="190">
        <f t="shared" si="2"/>
        <v>8</v>
      </c>
      <c r="C18" s="400"/>
      <c r="D18" s="401"/>
      <c r="E18" s="92"/>
      <c r="F18" s="6"/>
      <c r="G18" s="34"/>
      <c r="H18" s="42"/>
      <c r="I18" s="24"/>
      <c r="J18" s="24"/>
      <c r="K18" s="24"/>
      <c r="L18" s="24"/>
      <c r="M18" s="25"/>
      <c r="N18" s="26"/>
      <c r="O18" s="90"/>
      <c r="P18" s="24"/>
      <c r="Q18" s="87"/>
      <c r="R18" s="24"/>
      <c r="S18" s="24"/>
      <c r="T18" s="47"/>
      <c r="U18" s="47"/>
      <c r="V18" s="90"/>
      <c r="W18" s="24"/>
      <c r="X18" s="87"/>
      <c r="Y18" s="24"/>
      <c r="Z18" s="24"/>
      <c r="AA18" s="47"/>
      <c r="AB18" s="26"/>
      <c r="AC18" s="84"/>
      <c r="AD18" s="24"/>
      <c r="AE18" s="87"/>
      <c r="AF18" s="24"/>
      <c r="AG18" s="24"/>
      <c r="AH18" s="25"/>
      <c r="AI18" s="47"/>
      <c r="AJ18" s="70">
        <f t="shared" ref="AJ18:AJ19" si="3">SUM(E18:AI18)</f>
        <v>0</v>
      </c>
      <c r="AK18" s="73">
        <f>AJ18/AJ9</f>
        <v>0</v>
      </c>
      <c r="AL18" s="76">
        <f>0</f>
        <v>0</v>
      </c>
      <c r="AM18" s="78">
        <f t="shared" ref="AM18:AM19" si="4">IFERROR(AL18/AL10,0)</f>
        <v>0</v>
      </c>
    </row>
    <row r="19" spans="2:39" ht="15.75" customHeight="1" x14ac:dyDescent="0.2">
      <c r="B19" s="190">
        <f t="shared" si="2"/>
        <v>9</v>
      </c>
      <c r="C19" s="400"/>
      <c r="D19" s="401"/>
      <c r="E19" s="92"/>
      <c r="F19" s="6"/>
      <c r="G19" s="34"/>
      <c r="H19" s="42"/>
      <c r="I19" s="24"/>
      <c r="J19" s="24"/>
      <c r="K19" s="24"/>
      <c r="L19" s="24"/>
      <c r="M19" s="25"/>
      <c r="N19" s="26"/>
      <c r="O19" s="84"/>
      <c r="P19" s="24"/>
      <c r="Q19" s="87"/>
      <c r="R19" s="24"/>
      <c r="S19" s="24"/>
      <c r="T19" s="47"/>
      <c r="U19" s="47"/>
      <c r="V19" s="90"/>
      <c r="W19" s="24"/>
      <c r="X19" s="87"/>
      <c r="Y19" s="24"/>
      <c r="Z19" s="24"/>
      <c r="AA19" s="47"/>
      <c r="AB19" s="26"/>
      <c r="AC19" s="84"/>
      <c r="AD19" s="24"/>
      <c r="AE19" s="87"/>
      <c r="AF19" s="24"/>
      <c r="AG19" s="24"/>
      <c r="AH19" s="25"/>
      <c r="AI19" s="47"/>
      <c r="AJ19" s="70">
        <f t="shared" si="3"/>
        <v>0</v>
      </c>
      <c r="AK19" s="73">
        <f>AJ19/AJ9</f>
        <v>0</v>
      </c>
      <c r="AL19" s="76">
        <f>0</f>
        <v>0</v>
      </c>
      <c r="AM19" s="78">
        <f t="shared" si="4"/>
        <v>0</v>
      </c>
    </row>
    <row r="20" spans="2:39" ht="15.75" customHeight="1" x14ac:dyDescent="0.2">
      <c r="B20" s="190">
        <f t="shared" si="2"/>
        <v>10</v>
      </c>
      <c r="C20" s="400"/>
      <c r="D20" s="401"/>
      <c r="E20" s="92"/>
      <c r="F20" s="6"/>
      <c r="G20" s="34"/>
      <c r="H20" s="42"/>
      <c r="I20" s="24"/>
      <c r="J20" s="24"/>
      <c r="K20" s="24"/>
      <c r="L20" s="24"/>
      <c r="M20" s="25"/>
      <c r="N20" s="26"/>
      <c r="O20" s="84"/>
      <c r="P20" s="24"/>
      <c r="Q20" s="87"/>
      <c r="R20" s="24"/>
      <c r="S20" s="24"/>
      <c r="T20" s="47"/>
      <c r="U20" s="47"/>
      <c r="V20" s="90"/>
      <c r="W20" s="87"/>
      <c r="X20" s="87"/>
      <c r="Y20" s="24"/>
      <c r="Z20" s="24"/>
      <c r="AA20" s="47"/>
      <c r="AB20" s="26"/>
      <c r="AC20" s="84"/>
      <c r="AD20" s="24"/>
      <c r="AE20" s="87"/>
      <c r="AF20" s="24"/>
      <c r="AG20" s="24"/>
      <c r="AH20" s="25"/>
      <c r="AI20" s="47"/>
      <c r="AJ20" s="70">
        <f>SUM(E20:AI20)</f>
        <v>0</v>
      </c>
      <c r="AK20" s="73">
        <f>AJ20/AJ9</f>
        <v>0</v>
      </c>
      <c r="AL20" s="76">
        <f>0</f>
        <v>0</v>
      </c>
      <c r="AM20" s="78">
        <f>IFERROR(AL20/AL9,0)</f>
        <v>0</v>
      </c>
    </row>
    <row r="21" spans="2:39" ht="15.75" customHeight="1" x14ac:dyDescent="0.2">
      <c r="B21" s="190">
        <f t="shared" si="2"/>
        <v>11</v>
      </c>
      <c r="C21" s="400"/>
      <c r="D21" s="401"/>
      <c r="E21" s="92"/>
      <c r="F21" s="6"/>
      <c r="G21" s="34"/>
      <c r="H21" s="42"/>
      <c r="I21" s="24"/>
      <c r="J21" s="24"/>
      <c r="K21" s="24"/>
      <c r="L21" s="24"/>
      <c r="M21" s="25"/>
      <c r="N21" s="26"/>
      <c r="O21" s="84"/>
      <c r="P21" s="24"/>
      <c r="Q21" s="87"/>
      <c r="R21" s="24"/>
      <c r="S21" s="24"/>
      <c r="T21" s="47"/>
      <c r="U21" s="47"/>
      <c r="V21" s="90"/>
      <c r="W21" s="87"/>
      <c r="X21" s="87"/>
      <c r="Y21" s="24"/>
      <c r="Z21" s="24"/>
      <c r="AA21" s="47"/>
      <c r="AB21" s="26"/>
      <c r="AC21" s="84"/>
      <c r="AD21" s="24"/>
      <c r="AE21" s="87"/>
      <c r="AF21" s="24"/>
      <c r="AG21" s="24"/>
      <c r="AH21" s="25"/>
      <c r="AI21" s="47"/>
      <c r="AJ21" s="70">
        <f>SUM(E21:AI21)</f>
        <v>0</v>
      </c>
      <c r="AK21" s="73">
        <f>AJ21/AJ9</f>
        <v>0</v>
      </c>
      <c r="AL21" s="76">
        <f>0</f>
        <v>0</v>
      </c>
      <c r="AM21" s="78">
        <f>IFERROR(AL21/AL9,0)</f>
        <v>0</v>
      </c>
    </row>
    <row r="22" spans="2:39" ht="15.75" customHeight="1" x14ac:dyDescent="0.2">
      <c r="B22" s="190">
        <f t="shared" si="2"/>
        <v>12</v>
      </c>
      <c r="C22" s="400"/>
      <c r="D22" s="401"/>
      <c r="E22" s="92"/>
      <c r="F22" s="6"/>
      <c r="G22" s="34"/>
      <c r="H22" s="42"/>
      <c r="I22" s="24"/>
      <c r="J22" s="24"/>
      <c r="K22" s="24"/>
      <c r="L22" s="24"/>
      <c r="M22" s="25"/>
      <c r="N22" s="26"/>
      <c r="O22" s="84"/>
      <c r="P22" s="24"/>
      <c r="Q22" s="87"/>
      <c r="R22" s="24"/>
      <c r="S22" s="24"/>
      <c r="T22" s="47"/>
      <c r="U22" s="47"/>
      <c r="V22" s="90"/>
      <c r="W22" s="87"/>
      <c r="X22" s="87"/>
      <c r="Y22" s="24"/>
      <c r="Z22" s="24"/>
      <c r="AA22" s="47"/>
      <c r="AB22" s="26"/>
      <c r="AC22" s="84"/>
      <c r="AD22" s="24"/>
      <c r="AE22" s="87"/>
      <c r="AF22" s="24"/>
      <c r="AG22" s="24"/>
      <c r="AH22" s="25"/>
      <c r="AI22" s="47"/>
      <c r="AJ22" s="70">
        <f>SUM(E22:AI22)</f>
        <v>0</v>
      </c>
      <c r="AK22" s="73">
        <f>AJ22/AJ9</f>
        <v>0</v>
      </c>
      <c r="AL22" s="76">
        <f>0</f>
        <v>0</v>
      </c>
      <c r="AM22" s="78">
        <f>IFERROR(AL22/AL9,0)</f>
        <v>0</v>
      </c>
    </row>
    <row r="23" spans="2:39" ht="15.75" customHeight="1" x14ac:dyDescent="0.2">
      <c r="B23" s="190">
        <f t="shared" si="2"/>
        <v>13</v>
      </c>
      <c r="C23" s="400"/>
      <c r="D23" s="401"/>
      <c r="E23" s="92"/>
      <c r="F23" s="6"/>
      <c r="G23" s="34"/>
      <c r="H23" s="42"/>
      <c r="I23" s="24"/>
      <c r="J23" s="24"/>
      <c r="K23" s="24"/>
      <c r="L23" s="24"/>
      <c r="M23" s="25"/>
      <c r="N23" s="26"/>
      <c r="O23" s="84"/>
      <c r="P23" s="24"/>
      <c r="Q23" s="87"/>
      <c r="R23" s="24"/>
      <c r="S23" s="24"/>
      <c r="T23" s="47"/>
      <c r="U23" s="47"/>
      <c r="V23" s="90"/>
      <c r="W23" s="87"/>
      <c r="X23" s="87"/>
      <c r="Y23" s="24"/>
      <c r="Z23" s="24"/>
      <c r="AA23" s="47"/>
      <c r="AB23" s="26"/>
      <c r="AC23" s="84"/>
      <c r="AD23" s="24"/>
      <c r="AE23" s="87"/>
      <c r="AF23" s="24"/>
      <c r="AG23" s="24"/>
      <c r="AH23" s="25"/>
      <c r="AI23" s="47"/>
      <c r="AJ23" s="70">
        <f t="shared" ref="AJ23" si="5">SUM(E23:AI23)</f>
        <v>0</v>
      </c>
      <c r="AK23" s="73">
        <f>AJ23/AJ9</f>
        <v>0</v>
      </c>
      <c r="AL23" s="76">
        <f>0</f>
        <v>0</v>
      </c>
      <c r="AM23" s="78">
        <f>IFERROR(AL23/AL15,0)</f>
        <v>0</v>
      </c>
    </row>
    <row r="24" spans="2:39" ht="15.75" customHeight="1" x14ac:dyDescent="0.2">
      <c r="B24" s="190">
        <f t="shared" si="2"/>
        <v>14</v>
      </c>
      <c r="C24" s="400"/>
      <c r="D24" s="401"/>
      <c r="E24" s="92"/>
      <c r="F24" s="6"/>
      <c r="G24" s="34"/>
      <c r="H24" s="42"/>
      <c r="I24" s="24"/>
      <c r="J24" s="24"/>
      <c r="K24" s="24"/>
      <c r="L24" s="24"/>
      <c r="M24" s="25"/>
      <c r="N24" s="26"/>
      <c r="O24" s="84"/>
      <c r="P24" s="24"/>
      <c r="Q24" s="87"/>
      <c r="R24" s="24"/>
      <c r="S24" s="24"/>
      <c r="T24" s="47"/>
      <c r="U24" s="47"/>
      <c r="V24" s="42"/>
      <c r="W24" s="87"/>
      <c r="X24" s="87"/>
      <c r="Y24" s="24"/>
      <c r="Z24" s="24"/>
      <c r="AA24" s="47"/>
      <c r="AB24" s="26"/>
      <c r="AC24" s="84"/>
      <c r="AD24" s="24"/>
      <c r="AE24" s="87"/>
      <c r="AF24" s="24"/>
      <c r="AG24" s="24"/>
      <c r="AH24" s="25"/>
      <c r="AI24" s="47"/>
      <c r="AJ24" s="70">
        <f>SUM(E24:AI24)</f>
        <v>0</v>
      </c>
      <c r="AK24" s="73">
        <f>AJ24/AJ9</f>
        <v>0</v>
      </c>
      <c r="AL24" s="76">
        <f>0</f>
        <v>0</v>
      </c>
      <c r="AM24" s="78">
        <f>IFERROR(AL24/AL22,0)</f>
        <v>0</v>
      </c>
    </row>
    <row r="25" spans="2:39" ht="15.75" customHeight="1" x14ac:dyDescent="0.2">
      <c r="B25" s="190">
        <f t="shared" si="2"/>
        <v>15</v>
      </c>
      <c r="C25" s="400"/>
      <c r="D25" s="401"/>
      <c r="E25" s="92"/>
      <c r="F25" s="6"/>
      <c r="G25" s="34"/>
      <c r="H25" s="42"/>
      <c r="I25" s="24"/>
      <c r="J25" s="24"/>
      <c r="K25" s="24"/>
      <c r="L25" s="24"/>
      <c r="M25" s="25"/>
      <c r="N25" s="26"/>
      <c r="O25" s="84"/>
      <c r="P25" s="24"/>
      <c r="Q25" s="87"/>
      <c r="R25" s="24"/>
      <c r="S25" s="24"/>
      <c r="T25" s="47"/>
      <c r="U25" s="47"/>
      <c r="V25" s="42"/>
      <c r="W25" s="24"/>
      <c r="X25" s="87"/>
      <c r="Y25" s="24"/>
      <c r="Z25" s="24"/>
      <c r="AA25" s="47"/>
      <c r="AB25" s="26"/>
      <c r="AC25" s="84"/>
      <c r="AD25" s="24"/>
      <c r="AE25" s="87"/>
      <c r="AF25" s="24"/>
      <c r="AG25" s="24"/>
      <c r="AH25" s="25"/>
      <c r="AI25" s="47"/>
      <c r="AJ25" s="70">
        <f>SUM(E25:AI25)</f>
        <v>0</v>
      </c>
      <c r="AK25" s="73">
        <f>AJ25/AJ9</f>
        <v>0</v>
      </c>
      <c r="AL25" s="76">
        <f>0</f>
        <v>0</v>
      </c>
      <c r="AM25" s="78">
        <f>IFERROR(AL25/AL9,0)</f>
        <v>0</v>
      </c>
    </row>
    <row r="26" spans="2:39" ht="15.75" customHeight="1" x14ac:dyDescent="0.2">
      <c r="B26" s="190">
        <f t="shared" si="2"/>
        <v>16</v>
      </c>
      <c r="C26" s="400"/>
      <c r="D26" s="401"/>
      <c r="E26" s="3"/>
      <c r="F26" s="6"/>
      <c r="G26" s="34"/>
      <c r="H26" s="42"/>
      <c r="I26" s="24"/>
      <c r="J26" s="24"/>
      <c r="K26" s="24"/>
      <c r="L26" s="24"/>
      <c r="M26" s="25"/>
      <c r="N26" s="26"/>
      <c r="O26" s="39"/>
      <c r="P26" s="24"/>
      <c r="Q26" s="24"/>
      <c r="R26" s="24"/>
      <c r="S26" s="24"/>
      <c r="T26" s="25"/>
      <c r="U26" s="47"/>
      <c r="V26" s="90"/>
      <c r="W26" s="24"/>
      <c r="X26" s="24"/>
      <c r="Y26" s="24"/>
      <c r="Z26" s="24"/>
      <c r="AA26" s="25"/>
      <c r="AB26" s="26"/>
      <c r="AC26" s="39"/>
      <c r="AD26" s="24"/>
      <c r="AE26" s="87"/>
      <c r="AF26" s="24"/>
      <c r="AG26" s="24"/>
      <c r="AH26" s="25"/>
      <c r="AI26" s="47"/>
      <c r="AJ26" s="70"/>
      <c r="AK26" s="73"/>
      <c r="AL26" s="76"/>
      <c r="AM26" s="78"/>
    </row>
    <row r="27" spans="2:39" ht="15.75" customHeight="1" x14ac:dyDescent="0.2">
      <c r="B27" s="190">
        <f t="shared" si="2"/>
        <v>17</v>
      </c>
      <c r="C27" s="400"/>
      <c r="D27" s="401"/>
      <c r="E27" s="3"/>
      <c r="F27" s="6"/>
      <c r="G27" s="34"/>
      <c r="H27" s="42"/>
      <c r="I27" s="24"/>
      <c r="J27" s="24"/>
      <c r="K27" s="24"/>
      <c r="L27" s="24"/>
      <c r="M27" s="25"/>
      <c r="N27" s="26"/>
      <c r="O27" s="39"/>
      <c r="P27" s="24"/>
      <c r="Q27" s="24"/>
      <c r="R27" s="24"/>
      <c r="S27" s="24"/>
      <c r="T27" s="25"/>
      <c r="U27" s="47"/>
      <c r="V27" s="42"/>
      <c r="W27" s="24"/>
      <c r="X27" s="24"/>
      <c r="Y27" s="24"/>
      <c r="Z27" s="24"/>
      <c r="AA27" s="25"/>
      <c r="AB27" s="26"/>
      <c r="AC27" s="39"/>
      <c r="AD27" s="24"/>
      <c r="AE27" s="24"/>
      <c r="AF27" s="24"/>
      <c r="AG27" s="24"/>
      <c r="AH27" s="25"/>
      <c r="AI27" s="47"/>
      <c r="AJ27" s="70"/>
      <c r="AK27" s="73"/>
      <c r="AL27" s="76"/>
      <c r="AM27" s="78"/>
    </row>
    <row r="28" spans="2:39" ht="15.75" customHeight="1" x14ac:dyDescent="0.2">
      <c r="B28" s="190">
        <f t="shared" si="2"/>
        <v>18</v>
      </c>
      <c r="C28" s="400"/>
      <c r="D28" s="401"/>
      <c r="E28" s="3"/>
      <c r="F28" s="6"/>
      <c r="G28" s="34"/>
      <c r="H28" s="42"/>
      <c r="I28" s="24"/>
      <c r="J28" s="24"/>
      <c r="K28" s="24"/>
      <c r="L28" s="24"/>
      <c r="M28" s="25"/>
      <c r="N28" s="26"/>
      <c r="O28" s="39"/>
      <c r="P28" s="24"/>
      <c r="Q28" s="24"/>
      <c r="R28" s="24"/>
      <c r="S28" s="24"/>
      <c r="T28" s="25"/>
      <c r="U28" s="47"/>
      <c r="V28" s="42"/>
      <c r="W28" s="24"/>
      <c r="X28" s="24"/>
      <c r="Y28" s="24"/>
      <c r="Z28" s="24"/>
      <c r="AA28" s="25"/>
      <c r="AB28" s="26"/>
      <c r="AC28" s="39"/>
      <c r="AD28" s="24"/>
      <c r="AE28" s="24"/>
      <c r="AF28" s="24"/>
      <c r="AG28" s="24"/>
      <c r="AH28" s="25"/>
      <c r="AI28" s="47"/>
      <c r="AJ28" s="70"/>
      <c r="AK28" s="73"/>
      <c r="AL28" s="76"/>
      <c r="AM28" s="78"/>
    </row>
    <row r="29" spans="2:39" ht="15.75" customHeight="1" x14ac:dyDescent="0.2">
      <c r="B29" s="190">
        <f t="shared" si="2"/>
        <v>19</v>
      </c>
      <c r="C29" s="400"/>
      <c r="D29" s="401"/>
      <c r="E29" s="3"/>
      <c r="F29" s="6"/>
      <c r="G29" s="34"/>
      <c r="H29" s="42"/>
      <c r="I29" s="24"/>
      <c r="J29" s="24"/>
      <c r="K29" s="24"/>
      <c r="L29" s="24"/>
      <c r="M29" s="25"/>
      <c r="N29" s="26"/>
      <c r="O29" s="39"/>
      <c r="P29" s="24"/>
      <c r="Q29" s="24"/>
      <c r="R29" s="24"/>
      <c r="S29" s="24"/>
      <c r="T29" s="25"/>
      <c r="U29" s="47"/>
      <c r="V29" s="42"/>
      <c r="W29" s="24"/>
      <c r="X29" s="24"/>
      <c r="Y29" s="24"/>
      <c r="Z29" s="24"/>
      <c r="AA29" s="25"/>
      <c r="AB29" s="26"/>
      <c r="AC29" s="39"/>
      <c r="AD29" s="24"/>
      <c r="AE29" s="24"/>
      <c r="AF29" s="24"/>
      <c r="AG29" s="24"/>
      <c r="AH29" s="25"/>
      <c r="AI29" s="47"/>
      <c r="AJ29" s="70"/>
      <c r="AK29" s="73"/>
      <c r="AL29" s="76"/>
      <c r="AM29" s="78"/>
    </row>
    <row r="30" spans="2:39" ht="15.75" customHeight="1" x14ac:dyDescent="0.2">
      <c r="B30" s="190">
        <v>20</v>
      </c>
      <c r="C30" s="400"/>
      <c r="D30" s="401"/>
      <c r="E30" s="3"/>
      <c r="F30" s="6"/>
      <c r="G30" s="34"/>
      <c r="H30" s="42"/>
      <c r="I30" s="24"/>
      <c r="J30" s="24"/>
      <c r="K30" s="24"/>
      <c r="L30" s="24"/>
      <c r="M30" s="25"/>
      <c r="N30" s="26"/>
      <c r="O30" s="39"/>
      <c r="P30" s="24"/>
      <c r="Q30" s="24"/>
      <c r="R30" s="24"/>
      <c r="S30" s="24"/>
      <c r="T30" s="25"/>
      <c r="U30" s="47"/>
      <c r="V30" s="42"/>
      <c r="W30" s="24"/>
      <c r="X30" s="24"/>
      <c r="Y30" s="24"/>
      <c r="Z30" s="24"/>
      <c r="AA30" s="25"/>
      <c r="AB30" s="26"/>
      <c r="AC30" s="39"/>
      <c r="AD30" s="24"/>
      <c r="AE30" s="24"/>
      <c r="AF30" s="24"/>
      <c r="AG30" s="24"/>
      <c r="AH30" s="25"/>
      <c r="AI30" s="47"/>
      <c r="AJ30" s="70"/>
      <c r="AK30" s="73"/>
      <c r="AL30" s="76"/>
      <c r="AM30" s="78"/>
    </row>
    <row r="31" spans="2:39" ht="15.75" customHeight="1" x14ac:dyDescent="0.2">
      <c r="B31" s="190">
        <v>21</v>
      </c>
      <c r="C31" s="400"/>
      <c r="D31" s="401"/>
      <c r="E31" s="3"/>
      <c r="F31" s="6"/>
      <c r="G31" s="34"/>
      <c r="H31" s="42"/>
      <c r="I31" s="24"/>
      <c r="J31" s="24"/>
      <c r="K31" s="24"/>
      <c r="L31" s="24"/>
      <c r="M31" s="25"/>
      <c r="N31" s="26"/>
      <c r="O31" s="39"/>
      <c r="P31" s="24"/>
      <c r="Q31" s="24"/>
      <c r="R31" s="24"/>
      <c r="S31" s="24"/>
      <c r="T31" s="25"/>
      <c r="U31" s="47"/>
      <c r="V31" s="42"/>
      <c r="W31" s="24"/>
      <c r="X31" s="24"/>
      <c r="Y31" s="24"/>
      <c r="Z31" s="24"/>
      <c r="AA31" s="25"/>
      <c r="AB31" s="26"/>
      <c r="AC31" s="39"/>
      <c r="AD31" s="24"/>
      <c r="AE31" s="24"/>
      <c r="AF31" s="24"/>
      <c r="AG31" s="24"/>
      <c r="AH31" s="25"/>
      <c r="AI31" s="47"/>
      <c r="AJ31" s="70"/>
      <c r="AK31" s="73"/>
      <c r="AL31" s="76"/>
      <c r="AM31" s="78"/>
    </row>
    <row r="32" spans="2:39" ht="15.75" customHeight="1" x14ac:dyDescent="0.2">
      <c r="B32" s="190">
        <v>22</v>
      </c>
      <c r="C32" s="400"/>
      <c r="D32" s="401"/>
      <c r="E32" s="3"/>
      <c r="F32" s="6"/>
      <c r="G32" s="34"/>
      <c r="H32" s="42"/>
      <c r="I32" s="24"/>
      <c r="J32" s="24"/>
      <c r="K32" s="24"/>
      <c r="L32" s="24"/>
      <c r="M32" s="25"/>
      <c r="N32" s="26"/>
      <c r="O32" s="39"/>
      <c r="P32" s="24"/>
      <c r="Q32" s="24"/>
      <c r="R32" s="24"/>
      <c r="S32" s="24"/>
      <c r="T32" s="25"/>
      <c r="U32" s="47"/>
      <c r="V32" s="42"/>
      <c r="W32" s="24"/>
      <c r="X32" s="24"/>
      <c r="Y32" s="24"/>
      <c r="Z32" s="24"/>
      <c r="AA32" s="25"/>
      <c r="AB32" s="26"/>
      <c r="AC32" s="39"/>
      <c r="AD32" s="24"/>
      <c r="AE32" s="24"/>
      <c r="AF32" s="24"/>
      <c r="AG32" s="24"/>
      <c r="AH32" s="25"/>
      <c r="AI32" s="47"/>
      <c r="AJ32" s="70"/>
      <c r="AK32" s="73"/>
      <c r="AL32" s="76"/>
      <c r="AM32" s="78"/>
    </row>
    <row r="33" spans="1:39" ht="15.75" customHeight="1" x14ac:dyDescent="0.2">
      <c r="B33" s="190">
        <v>23</v>
      </c>
      <c r="C33" s="400"/>
      <c r="D33" s="401"/>
      <c r="E33" s="3"/>
      <c r="F33" s="6"/>
      <c r="G33" s="34"/>
      <c r="H33" s="42"/>
      <c r="I33" s="24"/>
      <c r="J33" s="24"/>
      <c r="K33" s="24"/>
      <c r="L33" s="24"/>
      <c r="M33" s="25"/>
      <c r="N33" s="26"/>
      <c r="O33" s="39"/>
      <c r="P33" s="24"/>
      <c r="Q33" s="24"/>
      <c r="R33" s="24"/>
      <c r="S33" s="24"/>
      <c r="T33" s="25"/>
      <c r="U33" s="47"/>
      <c r="V33" s="42"/>
      <c r="W33" s="24"/>
      <c r="X33" s="24"/>
      <c r="Y33" s="24"/>
      <c r="Z33" s="24"/>
      <c r="AA33" s="25"/>
      <c r="AB33" s="26"/>
      <c r="AC33" s="39"/>
      <c r="AD33" s="24"/>
      <c r="AE33" s="24"/>
      <c r="AF33" s="24"/>
      <c r="AG33" s="24"/>
      <c r="AH33" s="25"/>
      <c r="AI33" s="47"/>
      <c r="AJ33" s="70"/>
      <c r="AK33" s="73"/>
      <c r="AL33" s="76"/>
      <c r="AM33" s="78"/>
    </row>
    <row r="34" spans="1:39" ht="15.75" customHeight="1" thickBot="1" x14ac:dyDescent="0.25">
      <c r="B34" s="191">
        <v>24</v>
      </c>
      <c r="C34" s="400"/>
      <c r="D34" s="401"/>
      <c r="E34" s="57"/>
      <c r="F34" s="58"/>
      <c r="G34" s="59"/>
      <c r="H34" s="62"/>
      <c r="I34" s="63"/>
      <c r="J34" s="63"/>
      <c r="K34" s="63"/>
      <c r="L34" s="63"/>
      <c r="M34" s="64"/>
      <c r="N34" s="65"/>
      <c r="O34" s="67"/>
      <c r="P34" s="63"/>
      <c r="Q34" s="63"/>
      <c r="R34" s="63"/>
      <c r="S34" s="63"/>
      <c r="T34" s="64"/>
      <c r="U34" s="68"/>
      <c r="V34" s="196"/>
      <c r="W34" s="197"/>
      <c r="X34" s="197"/>
      <c r="Y34" s="197"/>
      <c r="Z34" s="197"/>
      <c r="AA34" s="27"/>
      <c r="AB34" s="28"/>
      <c r="AC34" s="67"/>
      <c r="AD34" s="63"/>
      <c r="AE34" s="63"/>
      <c r="AF34" s="63"/>
      <c r="AG34" s="63"/>
      <c r="AH34" s="64"/>
      <c r="AI34" s="68"/>
      <c r="AJ34" s="159"/>
      <c r="AK34" s="142"/>
      <c r="AL34" s="143"/>
      <c r="AM34" s="144"/>
    </row>
    <row r="35" spans="1:39" ht="15.75" customHeight="1" x14ac:dyDescent="0.2">
      <c r="B35" s="389" t="s">
        <v>47</v>
      </c>
      <c r="C35" s="390"/>
      <c r="D35" s="390"/>
      <c r="E35" s="60"/>
      <c r="F35" s="30"/>
      <c r="G35" s="49"/>
      <c r="H35" s="60"/>
      <c r="I35" s="66"/>
      <c r="J35" s="66"/>
      <c r="K35" s="66"/>
      <c r="L35" s="66"/>
      <c r="M35" s="30"/>
      <c r="N35" s="49"/>
      <c r="O35" s="60"/>
      <c r="P35" s="66"/>
      <c r="Q35" s="66"/>
      <c r="R35" s="66"/>
      <c r="S35" s="66"/>
      <c r="T35" s="30"/>
      <c r="U35" s="49"/>
      <c r="V35" s="43"/>
      <c r="W35" s="66"/>
      <c r="X35" s="66"/>
      <c r="Y35" s="66"/>
      <c r="Z35" s="66"/>
      <c r="AA35" s="30"/>
      <c r="AB35" s="49"/>
      <c r="AC35" s="60"/>
      <c r="AD35" s="66"/>
      <c r="AE35" s="66"/>
      <c r="AF35" s="66"/>
      <c r="AG35" s="66"/>
      <c r="AH35" s="30"/>
      <c r="AI35" s="49"/>
      <c r="AJ35" s="160">
        <f>SUM(E35:AI35)</f>
        <v>0</v>
      </c>
      <c r="AK35" s="146">
        <f>AJ35/AJ9</f>
        <v>0</v>
      </c>
      <c r="AL35" s="147">
        <f>0</f>
        <v>0</v>
      </c>
      <c r="AM35" s="148">
        <f>IFERROR(AL35/AL9,0)</f>
        <v>0</v>
      </c>
    </row>
    <row r="36" spans="1:39" ht="15.75" customHeight="1" thickBot="1" x14ac:dyDescent="0.25">
      <c r="B36" s="384" t="s">
        <v>48</v>
      </c>
      <c r="C36" s="385"/>
      <c r="D36" s="386"/>
      <c r="E36" s="61"/>
      <c r="F36" s="7"/>
      <c r="G36" s="35"/>
      <c r="H36" s="54"/>
      <c r="I36" s="55"/>
      <c r="J36" s="55"/>
      <c r="K36" s="55"/>
      <c r="L36" s="55"/>
      <c r="M36" s="27"/>
      <c r="N36" s="48"/>
      <c r="O36" s="54"/>
      <c r="P36" s="55"/>
      <c r="Q36" s="55"/>
      <c r="R36" s="55"/>
      <c r="S36" s="55"/>
      <c r="T36" s="27"/>
      <c r="U36" s="48"/>
      <c r="V36" s="196"/>
      <c r="W36" s="55"/>
      <c r="X36" s="55"/>
      <c r="Y36" s="55"/>
      <c r="Z36" s="55"/>
      <c r="AA36" s="27"/>
      <c r="AB36" s="48"/>
      <c r="AC36" s="54"/>
      <c r="AD36" s="55"/>
      <c r="AE36" s="55"/>
      <c r="AF36" s="55"/>
      <c r="AG36" s="55"/>
      <c r="AH36" s="27"/>
      <c r="AI36" s="48"/>
      <c r="AJ36" s="161">
        <f>SUM(E36:AI36)</f>
        <v>0</v>
      </c>
      <c r="AK36" s="150">
        <f>AJ36/AJ9</f>
        <v>0</v>
      </c>
      <c r="AL36" s="163">
        <f>0</f>
        <v>0</v>
      </c>
      <c r="AM36" s="152">
        <f>IFERROR(AL36/AL9,0)</f>
        <v>0</v>
      </c>
    </row>
    <row r="37" spans="1:39" ht="16.5" customHeight="1" thickBot="1" x14ac:dyDescent="0.25">
      <c r="B37" s="408" t="s">
        <v>1</v>
      </c>
      <c r="C37" s="409"/>
      <c r="D37" s="409"/>
      <c r="E37" s="133">
        <f t="shared" ref="E37:AI37" si="6">SUM(E11:E34)</f>
        <v>0</v>
      </c>
      <c r="F37" s="134">
        <f t="shared" si="6"/>
        <v>0</v>
      </c>
      <c r="G37" s="257">
        <f t="shared" si="6"/>
        <v>0</v>
      </c>
      <c r="H37" s="260">
        <f t="shared" si="6"/>
        <v>0</v>
      </c>
      <c r="I37" s="261">
        <f t="shared" si="6"/>
        <v>0</v>
      </c>
      <c r="J37" s="261">
        <f t="shared" si="6"/>
        <v>0</v>
      </c>
      <c r="K37" s="261">
        <f t="shared" si="6"/>
        <v>0</v>
      </c>
      <c r="L37" s="261">
        <f t="shared" si="6"/>
        <v>0</v>
      </c>
      <c r="M37" s="261">
        <f t="shared" si="6"/>
        <v>0</v>
      </c>
      <c r="N37" s="259">
        <f t="shared" si="6"/>
        <v>0</v>
      </c>
      <c r="O37" s="132">
        <f t="shared" si="6"/>
        <v>0</v>
      </c>
      <c r="P37" s="105">
        <f t="shared" si="6"/>
        <v>0</v>
      </c>
      <c r="Q37" s="105">
        <f t="shared" si="6"/>
        <v>0</v>
      </c>
      <c r="R37" s="105">
        <f t="shared" si="6"/>
        <v>0</v>
      </c>
      <c r="S37" s="105">
        <f t="shared" si="6"/>
        <v>0</v>
      </c>
      <c r="T37" s="105">
        <f t="shared" si="6"/>
        <v>0</v>
      </c>
      <c r="U37" s="156">
        <f t="shared" si="6"/>
        <v>0</v>
      </c>
      <c r="V37" s="260">
        <f t="shared" si="6"/>
        <v>0</v>
      </c>
      <c r="W37" s="261">
        <f t="shared" si="6"/>
        <v>0</v>
      </c>
      <c r="X37" s="261">
        <f t="shared" si="6"/>
        <v>0</v>
      </c>
      <c r="Y37" s="261">
        <f t="shared" si="6"/>
        <v>0</v>
      </c>
      <c r="Z37" s="261">
        <f t="shared" si="6"/>
        <v>0</v>
      </c>
      <c r="AA37" s="261">
        <f t="shared" si="6"/>
        <v>0</v>
      </c>
      <c r="AB37" s="259">
        <f t="shared" si="6"/>
        <v>0</v>
      </c>
      <c r="AC37" s="132">
        <f t="shared" si="6"/>
        <v>0</v>
      </c>
      <c r="AD37" s="105">
        <f t="shared" si="6"/>
        <v>0</v>
      </c>
      <c r="AE37" s="105">
        <f t="shared" si="6"/>
        <v>0</v>
      </c>
      <c r="AF37" s="105">
        <f t="shared" si="6"/>
        <v>0</v>
      </c>
      <c r="AG37" s="105">
        <f t="shared" si="6"/>
        <v>0</v>
      </c>
      <c r="AH37" s="105">
        <f t="shared" si="6"/>
        <v>0</v>
      </c>
      <c r="AI37" s="108">
        <f t="shared" si="6"/>
        <v>0</v>
      </c>
      <c r="AJ37" s="71">
        <f>AVERAGE(AJ11:AJ28)</f>
        <v>0</v>
      </c>
      <c r="AK37" s="79">
        <f>AVERAGE(AK11:AK34)</f>
        <v>0</v>
      </c>
      <c r="AL37" s="77">
        <f>AVERAGE(AL11:AL36)</f>
        <v>0</v>
      </c>
      <c r="AM37" s="80">
        <f>AVERAGE(AM11:AM36)</f>
        <v>0</v>
      </c>
    </row>
    <row r="38" spans="1:39" ht="12.75" customHeight="1" x14ac:dyDescent="0.2"/>
    <row r="39" spans="1:39" ht="12.75" customHeight="1" x14ac:dyDescent="0.2"/>
    <row r="40" spans="1:39" ht="12.75" customHeight="1" x14ac:dyDescent="0.2">
      <c r="A40" s="1"/>
      <c r="B40" s="1"/>
    </row>
    <row r="41" spans="1:39" ht="12.75" customHeight="1" x14ac:dyDescent="0.2">
      <c r="A41" s="1"/>
      <c r="B41" s="1"/>
    </row>
    <row r="42" spans="1:39" ht="12.75" customHeight="1" x14ac:dyDescent="0.2">
      <c r="A42" s="1"/>
      <c r="B42" s="1"/>
    </row>
    <row r="43" spans="1:39" ht="12.75" customHeight="1" x14ac:dyDescent="0.2">
      <c r="A43" s="1"/>
      <c r="B43" s="1"/>
    </row>
    <row r="44" spans="1:39" ht="12.75" customHeight="1" x14ac:dyDescent="0.2">
      <c r="A44" s="1"/>
      <c r="B44" s="1"/>
    </row>
    <row r="45" spans="1:39" ht="12.75" customHeight="1" x14ac:dyDescent="0.2">
      <c r="A45" s="1"/>
      <c r="B45" s="1"/>
    </row>
    <row r="46" spans="1:39" ht="12.75" customHeight="1" x14ac:dyDescent="0.2">
      <c r="A46" s="1"/>
      <c r="B46" s="1"/>
    </row>
    <row r="47" spans="1:39" ht="12.75" customHeight="1" x14ac:dyDescent="0.2">
      <c r="A47" s="1"/>
      <c r="B47" s="1"/>
    </row>
    <row r="48" spans="1:39" ht="12.75" customHeight="1" x14ac:dyDescent="0.2">
      <c r="A48" s="1"/>
      <c r="B48" s="1"/>
    </row>
    <row r="49" spans="1:2" ht="12.75" customHeight="1" x14ac:dyDescent="0.2">
      <c r="A49" s="1"/>
      <c r="B49" s="1"/>
    </row>
    <row r="50" spans="1:2" ht="12.75" customHeight="1" x14ac:dyDescent="0.2">
      <c r="A50" s="1"/>
      <c r="B50" s="1"/>
    </row>
    <row r="51" spans="1:2" ht="12.75" customHeight="1" x14ac:dyDescent="0.2">
      <c r="A51" s="1"/>
      <c r="B51" s="1"/>
    </row>
    <row r="52" spans="1:2" ht="12.75" customHeight="1" x14ac:dyDescent="0.2">
      <c r="A52" s="1"/>
      <c r="B52" s="1"/>
    </row>
    <row r="53" spans="1:2" ht="12.75" customHeight="1" x14ac:dyDescent="0.2">
      <c r="A53" s="1"/>
      <c r="B53" s="1"/>
    </row>
    <row r="54" spans="1:2" ht="12.75" customHeight="1" x14ac:dyDescent="0.2">
      <c r="A54" s="1"/>
      <c r="B54" s="1"/>
    </row>
    <row r="55" spans="1:2" ht="12.75" customHeight="1" x14ac:dyDescent="0.2">
      <c r="A55" s="1"/>
      <c r="B55" s="1"/>
    </row>
    <row r="56" spans="1:2" ht="12.75" customHeight="1" x14ac:dyDescent="0.2">
      <c r="A56" s="1"/>
      <c r="B56" s="1"/>
    </row>
    <row r="57" spans="1:2" ht="12.75" customHeight="1" x14ac:dyDescent="0.2">
      <c r="A57" s="1"/>
      <c r="B57" s="1"/>
    </row>
    <row r="58" spans="1:2" ht="12.75" customHeight="1" x14ac:dyDescent="0.2">
      <c r="A58" s="1"/>
      <c r="B58" s="1"/>
    </row>
    <row r="59" spans="1:2" ht="12.75" customHeight="1" x14ac:dyDescent="0.2">
      <c r="A59" s="1"/>
      <c r="B59" s="1"/>
    </row>
    <row r="60" spans="1:2" ht="12.75" customHeight="1" x14ac:dyDescent="0.2">
      <c r="A60" s="1"/>
      <c r="B60" s="1"/>
    </row>
    <row r="61" spans="1:2" ht="12.75" customHeight="1" x14ac:dyDescent="0.2">
      <c r="A61" s="1"/>
      <c r="B61" s="1"/>
    </row>
    <row r="62" spans="1:2" ht="12.75" customHeight="1" x14ac:dyDescent="0.2">
      <c r="A62" s="1"/>
      <c r="B62" s="1"/>
    </row>
    <row r="63" spans="1:2" ht="12.75" customHeight="1" x14ac:dyDescent="0.2">
      <c r="A63" s="1"/>
      <c r="B63" s="1"/>
    </row>
    <row r="64" spans="1:2" ht="12.75" customHeight="1" x14ac:dyDescent="0.2">
      <c r="A64" s="1"/>
      <c r="B64" s="1"/>
    </row>
    <row r="65" spans="1:2" ht="12.75" customHeight="1" x14ac:dyDescent="0.2">
      <c r="A65" s="1"/>
      <c r="B65" s="1"/>
    </row>
    <row r="66" spans="1:2" ht="12.75" customHeight="1" x14ac:dyDescent="0.2">
      <c r="A66" s="1"/>
      <c r="B66" s="1"/>
    </row>
    <row r="67" spans="1:2" ht="12.75" customHeight="1" x14ac:dyDescent="0.2">
      <c r="A67" s="1"/>
      <c r="B67" s="1"/>
    </row>
    <row r="68" spans="1:2" ht="12.75" customHeight="1" x14ac:dyDescent="0.2">
      <c r="A68" s="1"/>
      <c r="B68" s="1"/>
    </row>
    <row r="69" spans="1:2" ht="12.75" customHeight="1" x14ac:dyDescent="0.2">
      <c r="A69" s="1"/>
      <c r="B69" s="1"/>
    </row>
    <row r="70" spans="1:2" ht="12.75" customHeight="1" x14ac:dyDescent="0.2">
      <c r="A70" s="1"/>
      <c r="B70" s="1"/>
    </row>
    <row r="71" spans="1:2" ht="12.75" customHeight="1" x14ac:dyDescent="0.2">
      <c r="A71" s="1"/>
      <c r="B71" s="1"/>
    </row>
    <row r="72" spans="1:2" ht="12.75" customHeight="1" x14ac:dyDescent="0.2">
      <c r="A72" s="1"/>
      <c r="B72" s="1"/>
    </row>
    <row r="73" spans="1:2" ht="12.75" customHeight="1" x14ac:dyDescent="0.2">
      <c r="A73" s="1"/>
      <c r="B73" s="1"/>
    </row>
    <row r="74" spans="1:2" ht="12.75" customHeight="1" x14ac:dyDescent="0.2">
      <c r="A74" s="1"/>
      <c r="B74" s="1"/>
    </row>
    <row r="75" spans="1:2" ht="12.75" customHeight="1" x14ac:dyDescent="0.2">
      <c r="A75" s="1"/>
      <c r="B75" s="1"/>
    </row>
    <row r="76" spans="1:2" ht="12.75" customHeight="1" x14ac:dyDescent="0.2">
      <c r="A76" s="1"/>
      <c r="B76" s="1"/>
    </row>
    <row r="77" spans="1:2" ht="12.75" customHeight="1" x14ac:dyDescent="0.2">
      <c r="A77" s="1"/>
      <c r="B77" s="1"/>
    </row>
    <row r="78" spans="1:2" ht="12.75" customHeight="1" x14ac:dyDescent="0.2">
      <c r="A78" s="1"/>
      <c r="B78" s="1"/>
    </row>
    <row r="79" spans="1:2" ht="12.75" customHeight="1" x14ac:dyDescent="0.2">
      <c r="A79" s="1"/>
      <c r="B79" s="1"/>
    </row>
    <row r="80" spans="1:2" ht="12.75" customHeight="1" x14ac:dyDescent="0.2">
      <c r="A80" s="1"/>
      <c r="B80" s="1"/>
    </row>
    <row r="81" spans="1:2" ht="12.75" customHeight="1" x14ac:dyDescent="0.2">
      <c r="A81" s="1"/>
      <c r="B81" s="1"/>
    </row>
    <row r="82" spans="1:2" ht="12.75" customHeight="1" x14ac:dyDescent="0.2">
      <c r="A82" s="1"/>
      <c r="B82" s="1"/>
    </row>
    <row r="83" spans="1:2" ht="12.75" customHeight="1" x14ac:dyDescent="0.2">
      <c r="A83" s="1"/>
      <c r="B83" s="1"/>
    </row>
    <row r="84" spans="1:2" ht="12.75" customHeight="1" x14ac:dyDescent="0.2">
      <c r="A84" s="1"/>
      <c r="B84" s="1"/>
    </row>
    <row r="85" spans="1:2" ht="12.75" customHeight="1" x14ac:dyDescent="0.2">
      <c r="A85" s="1"/>
      <c r="B85" s="1"/>
    </row>
    <row r="86" spans="1:2" ht="12.75" customHeight="1" x14ac:dyDescent="0.2">
      <c r="A86" s="1"/>
      <c r="B86" s="1"/>
    </row>
    <row r="87" spans="1:2" ht="12.75" customHeight="1" x14ac:dyDescent="0.2">
      <c r="A87" s="1"/>
      <c r="B87" s="1"/>
    </row>
    <row r="88" spans="1:2" ht="12.75" customHeight="1" x14ac:dyDescent="0.2">
      <c r="A88" s="1"/>
      <c r="B88" s="1"/>
    </row>
    <row r="89" spans="1:2" ht="12.75" customHeight="1" x14ac:dyDescent="0.2">
      <c r="A89" s="1"/>
      <c r="B89" s="1"/>
    </row>
    <row r="90" spans="1:2" ht="12.75" customHeight="1" x14ac:dyDescent="0.2">
      <c r="A90" s="1"/>
      <c r="B90" s="1"/>
    </row>
    <row r="91" spans="1:2" ht="12.75" customHeight="1" x14ac:dyDescent="0.2">
      <c r="A91" s="1"/>
      <c r="B91" s="1"/>
    </row>
    <row r="92" spans="1:2" ht="12.75" customHeight="1" x14ac:dyDescent="0.2">
      <c r="A92" s="1"/>
      <c r="B92" s="1"/>
    </row>
    <row r="93" spans="1:2" ht="12.75" customHeight="1" x14ac:dyDescent="0.2">
      <c r="A93" s="1"/>
      <c r="B93" s="1"/>
    </row>
    <row r="94" spans="1:2" ht="12.75" customHeight="1" x14ac:dyDescent="0.2">
      <c r="A94" s="1"/>
      <c r="B94" s="1"/>
    </row>
    <row r="95" spans="1:2" ht="12.75" customHeight="1" x14ac:dyDescent="0.2">
      <c r="A95" s="1"/>
      <c r="B95" s="1"/>
    </row>
    <row r="96" spans="1:2" ht="12.75" customHeight="1" x14ac:dyDescent="0.2">
      <c r="A96" s="1"/>
      <c r="B96" s="1"/>
    </row>
    <row r="97" spans="1:2" ht="12.75" customHeight="1" x14ac:dyDescent="0.2">
      <c r="A97" s="1"/>
      <c r="B97" s="1"/>
    </row>
    <row r="98" spans="1:2" ht="12.75" customHeight="1" x14ac:dyDescent="0.2">
      <c r="A98" s="1"/>
      <c r="B98" s="1"/>
    </row>
    <row r="99" spans="1:2" ht="12.75" customHeight="1" x14ac:dyDescent="0.2">
      <c r="A99" s="1"/>
      <c r="B99" s="1"/>
    </row>
    <row r="100" spans="1:2" ht="12.75" customHeight="1" x14ac:dyDescent="0.2">
      <c r="A100" s="1"/>
      <c r="B100" s="1"/>
    </row>
    <row r="101" spans="1:2" ht="12.75" customHeight="1" x14ac:dyDescent="0.2">
      <c r="A101" s="1"/>
      <c r="B101" s="1"/>
    </row>
    <row r="102" spans="1:2" ht="12.75" customHeight="1" x14ac:dyDescent="0.2">
      <c r="A102" s="1"/>
      <c r="B102" s="1"/>
    </row>
    <row r="103" spans="1:2" ht="12.75" customHeight="1" x14ac:dyDescent="0.2">
      <c r="A103" s="1"/>
      <c r="B103" s="1"/>
    </row>
    <row r="104" spans="1:2" ht="12.75" customHeight="1" x14ac:dyDescent="0.2">
      <c r="A104" s="1"/>
      <c r="B104" s="1"/>
    </row>
    <row r="105" spans="1:2" ht="12.75" customHeight="1" x14ac:dyDescent="0.2">
      <c r="A105" s="1"/>
      <c r="B105" s="1"/>
    </row>
    <row r="106" spans="1:2" ht="12.75" customHeight="1" x14ac:dyDescent="0.2">
      <c r="A106" s="1"/>
      <c r="B106" s="1"/>
    </row>
    <row r="107" spans="1:2" ht="12.75" customHeight="1" x14ac:dyDescent="0.2">
      <c r="A107" s="1"/>
      <c r="B107" s="1"/>
    </row>
    <row r="108" spans="1:2" ht="12.75" customHeight="1" x14ac:dyDescent="0.2">
      <c r="A108" s="1"/>
      <c r="B108" s="1"/>
    </row>
    <row r="109" spans="1:2" ht="12.75" customHeight="1" x14ac:dyDescent="0.2">
      <c r="A109" s="1"/>
      <c r="B109" s="1"/>
    </row>
    <row r="110" spans="1:2" ht="12.75" customHeight="1" x14ac:dyDescent="0.2">
      <c r="A110" s="1"/>
      <c r="B110" s="1"/>
    </row>
    <row r="111" spans="1:2" ht="12.75" customHeight="1" x14ac:dyDescent="0.2">
      <c r="A111" s="1"/>
      <c r="B111" s="1"/>
    </row>
    <row r="112" spans="1:2" ht="12.75" customHeight="1" x14ac:dyDescent="0.2">
      <c r="A112" s="1"/>
      <c r="B112" s="1"/>
    </row>
    <row r="113" spans="1:2" ht="12.75" customHeight="1" x14ac:dyDescent="0.2">
      <c r="A113" s="1"/>
      <c r="B113" s="1"/>
    </row>
    <row r="114" spans="1:2" ht="12.75" customHeight="1" x14ac:dyDescent="0.2">
      <c r="A114" s="1"/>
      <c r="B114" s="1"/>
    </row>
    <row r="115" spans="1:2" ht="12.75" customHeight="1" x14ac:dyDescent="0.2">
      <c r="A115" s="1"/>
      <c r="B115" s="1"/>
    </row>
    <row r="116" spans="1:2" ht="12.75" customHeight="1" x14ac:dyDescent="0.2">
      <c r="A116" s="1"/>
      <c r="B116" s="1"/>
    </row>
    <row r="117" spans="1:2" ht="12.75" customHeight="1" x14ac:dyDescent="0.2">
      <c r="A117" s="1"/>
      <c r="B117" s="1"/>
    </row>
    <row r="118" spans="1:2" ht="12.75" customHeight="1" x14ac:dyDescent="0.2">
      <c r="A118" s="1"/>
      <c r="B118" s="1"/>
    </row>
    <row r="119" spans="1:2" ht="12.75" customHeight="1" x14ac:dyDescent="0.2">
      <c r="A119" s="1"/>
      <c r="B119" s="1"/>
    </row>
    <row r="120" spans="1:2" ht="12.75" customHeight="1" x14ac:dyDescent="0.2">
      <c r="A120" s="1"/>
      <c r="B120" s="1"/>
    </row>
    <row r="121" spans="1:2" ht="12.75" customHeight="1" x14ac:dyDescent="0.2">
      <c r="A121" s="1"/>
      <c r="B121" s="1"/>
    </row>
    <row r="122" spans="1:2" ht="12.75" customHeight="1" x14ac:dyDescent="0.2">
      <c r="A122" s="1"/>
      <c r="B122" s="1"/>
    </row>
    <row r="123" spans="1:2" ht="12.75" customHeight="1" x14ac:dyDescent="0.2">
      <c r="A123" s="1"/>
      <c r="B123" s="1"/>
    </row>
    <row r="124" spans="1:2" ht="12.75" customHeight="1" x14ac:dyDescent="0.2">
      <c r="A124" s="1"/>
      <c r="B124" s="1"/>
    </row>
    <row r="125" spans="1:2" ht="12.75" customHeight="1" x14ac:dyDescent="0.2">
      <c r="A125" s="1"/>
      <c r="B125" s="1"/>
    </row>
    <row r="126" spans="1:2" ht="12.75" customHeight="1" x14ac:dyDescent="0.2">
      <c r="A126" s="1"/>
      <c r="B126" s="1"/>
    </row>
    <row r="127" spans="1:2" ht="12.75" customHeight="1" x14ac:dyDescent="0.2">
      <c r="A127" s="1"/>
      <c r="B127" s="1"/>
    </row>
    <row r="128" spans="1:2" ht="12.75" customHeight="1" x14ac:dyDescent="0.2">
      <c r="A128" s="1"/>
      <c r="B128" s="1"/>
    </row>
    <row r="129" spans="1:2" ht="12.75" customHeight="1" x14ac:dyDescent="0.2">
      <c r="A129" s="1"/>
      <c r="B129" s="1"/>
    </row>
    <row r="130" spans="1:2" ht="12.75" customHeight="1" x14ac:dyDescent="0.2">
      <c r="A130" s="1"/>
      <c r="B130" s="1"/>
    </row>
    <row r="131" spans="1:2" ht="12.75" customHeight="1" x14ac:dyDescent="0.2">
      <c r="A131" s="1"/>
      <c r="B131" s="1"/>
    </row>
    <row r="132" spans="1:2" ht="12.75" customHeight="1" x14ac:dyDescent="0.2">
      <c r="A132" s="1"/>
      <c r="B132" s="1"/>
    </row>
    <row r="133" spans="1:2" ht="12.75" customHeight="1" x14ac:dyDescent="0.2">
      <c r="A133" s="1"/>
      <c r="B133" s="1"/>
    </row>
    <row r="134" spans="1:2" ht="12.75" customHeight="1" x14ac:dyDescent="0.2">
      <c r="A134" s="1"/>
      <c r="B134" s="1"/>
    </row>
    <row r="135" spans="1:2" ht="12.75" customHeight="1" x14ac:dyDescent="0.2">
      <c r="A135" s="1"/>
      <c r="B135" s="1"/>
    </row>
    <row r="136" spans="1:2" ht="12.75" customHeight="1" x14ac:dyDescent="0.2">
      <c r="A136" s="1"/>
      <c r="B136" s="1"/>
    </row>
    <row r="137" spans="1:2" ht="12.75" customHeight="1" x14ac:dyDescent="0.2">
      <c r="A137" s="1"/>
      <c r="B137" s="1"/>
    </row>
    <row r="138" spans="1:2" ht="12.75" customHeight="1" x14ac:dyDescent="0.2">
      <c r="A138" s="1"/>
      <c r="B138" s="1"/>
    </row>
    <row r="139" spans="1:2" ht="12.75" customHeight="1" x14ac:dyDescent="0.2">
      <c r="A139" s="1"/>
      <c r="B139" s="1"/>
    </row>
    <row r="140" spans="1:2" ht="12.75" customHeight="1" x14ac:dyDescent="0.2">
      <c r="A140" s="1"/>
      <c r="B140" s="1"/>
    </row>
    <row r="141" spans="1:2" ht="12.75" customHeight="1" x14ac:dyDescent="0.2">
      <c r="A141" s="1"/>
      <c r="B141" s="1"/>
    </row>
    <row r="142" spans="1:2" ht="12.75" customHeight="1" x14ac:dyDescent="0.2">
      <c r="A142" s="1"/>
      <c r="B142" s="1"/>
    </row>
    <row r="143" spans="1:2" ht="12.75" customHeight="1" x14ac:dyDescent="0.2">
      <c r="A143" s="1"/>
      <c r="B143" s="1"/>
    </row>
    <row r="144" spans="1:2" ht="12.75" customHeight="1" x14ac:dyDescent="0.2">
      <c r="A144" s="1"/>
      <c r="B144" s="1"/>
    </row>
    <row r="145" spans="1:2" ht="12.75" customHeight="1" x14ac:dyDescent="0.2">
      <c r="A145" s="1"/>
      <c r="B145" s="1"/>
    </row>
    <row r="146" spans="1:2" ht="12.75" customHeight="1" x14ac:dyDescent="0.2">
      <c r="A146" s="1"/>
      <c r="B146" s="1"/>
    </row>
    <row r="147" spans="1:2" ht="12.75" customHeight="1" x14ac:dyDescent="0.2">
      <c r="A147" s="1"/>
      <c r="B147" s="1"/>
    </row>
    <row r="148" spans="1:2" ht="12.75" customHeight="1" x14ac:dyDescent="0.2">
      <c r="A148" s="1"/>
      <c r="B148" s="1"/>
    </row>
    <row r="149" spans="1:2" ht="12.75" customHeight="1" x14ac:dyDescent="0.2">
      <c r="A149" s="1"/>
      <c r="B149" s="1"/>
    </row>
    <row r="150" spans="1:2" ht="12.75" customHeight="1" x14ac:dyDescent="0.2">
      <c r="A150" s="1"/>
      <c r="B150" s="1"/>
    </row>
    <row r="151" spans="1:2" ht="12.75" customHeight="1" x14ac:dyDescent="0.2">
      <c r="A151" s="1"/>
      <c r="B151" s="1"/>
    </row>
    <row r="152" spans="1:2" ht="12.75" customHeight="1" x14ac:dyDescent="0.2">
      <c r="A152" s="1"/>
      <c r="B152" s="1"/>
    </row>
    <row r="153" spans="1:2" ht="12.75" customHeight="1" x14ac:dyDescent="0.2">
      <c r="A153" s="1"/>
      <c r="B153" s="1"/>
    </row>
    <row r="154" spans="1:2" ht="12.75" customHeight="1" x14ac:dyDescent="0.2">
      <c r="A154" s="1"/>
      <c r="B154" s="1"/>
    </row>
    <row r="155" spans="1:2" ht="12.75" customHeight="1" x14ac:dyDescent="0.2">
      <c r="A155" s="1"/>
      <c r="B155" s="1"/>
    </row>
    <row r="156" spans="1:2" ht="12.75" customHeight="1" x14ac:dyDescent="0.2">
      <c r="A156" s="1"/>
      <c r="B156" s="1"/>
    </row>
    <row r="157" spans="1:2" ht="12.75" customHeight="1" x14ac:dyDescent="0.2">
      <c r="A157" s="1"/>
      <c r="B157" s="1"/>
    </row>
    <row r="158" spans="1:2" ht="12.75" customHeight="1" x14ac:dyDescent="0.2">
      <c r="A158" s="1"/>
      <c r="B158" s="1"/>
    </row>
    <row r="159" spans="1:2" ht="12.75" customHeight="1" x14ac:dyDescent="0.2">
      <c r="A159" s="1"/>
      <c r="B159" s="1"/>
    </row>
    <row r="160" spans="1:2" ht="12.75" customHeight="1" x14ac:dyDescent="0.2">
      <c r="A160" s="1"/>
      <c r="B160" s="1"/>
    </row>
    <row r="161" spans="1:2" ht="12.75" customHeight="1" x14ac:dyDescent="0.2">
      <c r="A161" s="1"/>
      <c r="B161" s="1"/>
    </row>
    <row r="162" spans="1:2" ht="12.75" customHeight="1" x14ac:dyDescent="0.2">
      <c r="A162" s="1"/>
      <c r="B162" s="1"/>
    </row>
    <row r="163" spans="1:2" ht="12.75" customHeight="1" x14ac:dyDescent="0.2">
      <c r="A163" s="1"/>
      <c r="B163" s="1"/>
    </row>
    <row r="164" spans="1:2" ht="12.75" customHeight="1" x14ac:dyDescent="0.2">
      <c r="A164" s="1"/>
      <c r="B164" s="1"/>
    </row>
    <row r="165" spans="1:2" ht="12.75" customHeight="1" x14ac:dyDescent="0.2">
      <c r="A165" s="1"/>
      <c r="B165" s="1"/>
    </row>
    <row r="166" spans="1:2" ht="12.75" customHeight="1" x14ac:dyDescent="0.2">
      <c r="A166" s="1"/>
      <c r="B166" s="1"/>
    </row>
    <row r="167" spans="1:2" ht="12.75" customHeight="1" x14ac:dyDescent="0.2">
      <c r="A167" s="1"/>
      <c r="B167" s="1"/>
    </row>
    <row r="168" spans="1:2" ht="12.75" customHeight="1" x14ac:dyDescent="0.2">
      <c r="A168" s="1"/>
      <c r="B168" s="1"/>
    </row>
    <row r="169" spans="1:2" ht="12.75" customHeight="1" x14ac:dyDescent="0.2">
      <c r="A169" s="1"/>
      <c r="B169" s="1"/>
    </row>
    <row r="170" spans="1:2" ht="12.75" customHeight="1" x14ac:dyDescent="0.2">
      <c r="A170" s="1"/>
      <c r="B170" s="1"/>
    </row>
    <row r="171" spans="1:2" ht="12.75" customHeight="1" x14ac:dyDescent="0.2">
      <c r="A171" s="1"/>
      <c r="B171" s="1"/>
    </row>
    <row r="172" spans="1:2" ht="12.75" customHeight="1" x14ac:dyDescent="0.2">
      <c r="A172" s="1"/>
      <c r="B172" s="1"/>
    </row>
    <row r="173" spans="1:2" ht="12.75" customHeight="1" x14ac:dyDescent="0.2">
      <c r="A173" s="1"/>
      <c r="B173" s="1"/>
    </row>
    <row r="174" spans="1:2" ht="12.75" customHeight="1" x14ac:dyDescent="0.2">
      <c r="A174" s="1"/>
      <c r="B174" s="1"/>
    </row>
    <row r="175" spans="1:2" ht="12.75" customHeight="1" x14ac:dyDescent="0.2">
      <c r="A175" s="1"/>
      <c r="B175" s="1"/>
    </row>
    <row r="176" spans="1:2" ht="12.75" customHeight="1" x14ac:dyDescent="0.2">
      <c r="A176" s="1"/>
      <c r="B176" s="1"/>
    </row>
    <row r="177" spans="1:2" ht="12.75" customHeight="1" x14ac:dyDescent="0.2">
      <c r="A177" s="1"/>
      <c r="B177" s="1"/>
    </row>
    <row r="178" spans="1:2" ht="12.75" customHeight="1" x14ac:dyDescent="0.2">
      <c r="A178" s="1"/>
      <c r="B178" s="1"/>
    </row>
    <row r="179" spans="1:2" ht="12.75" customHeight="1" x14ac:dyDescent="0.2">
      <c r="A179" s="1"/>
      <c r="B179" s="1"/>
    </row>
    <row r="180" spans="1:2" ht="12.75" customHeight="1" x14ac:dyDescent="0.2">
      <c r="A180" s="1"/>
      <c r="B180" s="1"/>
    </row>
    <row r="181" spans="1:2" ht="12.75" customHeight="1" x14ac:dyDescent="0.2">
      <c r="A181" s="1"/>
      <c r="B181" s="1"/>
    </row>
    <row r="182" spans="1:2" ht="12.75" customHeight="1" x14ac:dyDescent="0.2">
      <c r="A182" s="1"/>
      <c r="B182" s="1"/>
    </row>
    <row r="183" spans="1:2" ht="12.75" customHeight="1" x14ac:dyDescent="0.2">
      <c r="A183" s="1"/>
      <c r="B183" s="1"/>
    </row>
    <row r="184" spans="1:2" ht="12.75" customHeight="1" x14ac:dyDescent="0.2">
      <c r="A184" s="1"/>
      <c r="B184" s="1"/>
    </row>
    <row r="185" spans="1:2" ht="12.75" customHeight="1" x14ac:dyDescent="0.2">
      <c r="A185" s="1"/>
      <c r="B185" s="1"/>
    </row>
    <row r="186" spans="1:2" ht="12.75" customHeight="1" x14ac:dyDescent="0.2">
      <c r="A186" s="1"/>
      <c r="B186" s="1"/>
    </row>
    <row r="187" spans="1:2" ht="12.75" customHeight="1" x14ac:dyDescent="0.2">
      <c r="A187" s="1"/>
      <c r="B187" s="1"/>
    </row>
    <row r="188" spans="1:2" ht="12.75" customHeight="1" x14ac:dyDescent="0.2">
      <c r="A188" s="1"/>
      <c r="B188" s="1"/>
    </row>
    <row r="189" spans="1:2" ht="12.75" customHeight="1" x14ac:dyDescent="0.2">
      <c r="A189" s="1"/>
      <c r="B189" s="1"/>
    </row>
    <row r="190" spans="1:2" ht="12.75" customHeight="1" x14ac:dyDescent="0.2">
      <c r="A190" s="1"/>
      <c r="B190" s="1"/>
    </row>
    <row r="191" spans="1:2" ht="12.75" customHeight="1" x14ac:dyDescent="0.2">
      <c r="A191" s="1"/>
      <c r="B191" s="1"/>
    </row>
    <row r="192" spans="1:2" ht="12.75" customHeight="1" x14ac:dyDescent="0.2">
      <c r="A192" s="1"/>
      <c r="B192" s="1"/>
    </row>
    <row r="193" spans="1:2" ht="12.75" customHeight="1" x14ac:dyDescent="0.2">
      <c r="A193" s="1"/>
      <c r="B193" s="1"/>
    </row>
    <row r="194" spans="1:2" ht="12.75" customHeight="1" x14ac:dyDescent="0.2">
      <c r="A194" s="1"/>
      <c r="B194" s="1"/>
    </row>
    <row r="195" spans="1:2" ht="12.75" customHeight="1" x14ac:dyDescent="0.2">
      <c r="A195" s="1"/>
      <c r="B195" s="1"/>
    </row>
    <row r="196" spans="1:2" ht="12.75" customHeight="1" x14ac:dyDescent="0.2">
      <c r="A196" s="1"/>
      <c r="B196" s="1"/>
    </row>
    <row r="197" spans="1:2" ht="12.75" customHeight="1" x14ac:dyDescent="0.2">
      <c r="A197" s="1"/>
      <c r="B197" s="1"/>
    </row>
    <row r="198" spans="1:2" ht="12.75" customHeight="1" x14ac:dyDescent="0.2">
      <c r="A198" s="1"/>
      <c r="B198" s="1"/>
    </row>
    <row r="199" spans="1:2" ht="12.75" customHeight="1" x14ac:dyDescent="0.2">
      <c r="A199" s="1"/>
      <c r="B199" s="1"/>
    </row>
    <row r="200" spans="1:2" ht="12.75" customHeight="1" x14ac:dyDescent="0.2">
      <c r="A200" s="1"/>
      <c r="B200" s="1"/>
    </row>
    <row r="201" spans="1:2" ht="12.75" customHeight="1" x14ac:dyDescent="0.2">
      <c r="A201" s="1"/>
      <c r="B201" s="1"/>
    </row>
    <row r="202" spans="1:2" ht="12.75" customHeight="1" x14ac:dyDescent="0.2">
      <c r="A202" s="1"/>
      <c r="B202" s="1"/>
    </row>
    <row r="203" spans="1:2" ht="12.75" customHeight="1" x14ac:dyDescent="0.2">
      <c r="A203" s="1"/>
      <c r="B203" s="1"/>
    </row>
    <row r="204" spans="1:2" ht="12.75" customHeight="1" x14ac:dyDescent="0.2">
      <c r="A204" s="1"/>
      <c r="B204" s="1"/>
    </row>
    <row r="205" spans="1:2" ht="12.75" customHeight="1" x14ac:dyDescent="0.2">
      <c r="A205" s="1"/>
      <c r="B205" s="1"/>
    </row>
    <row r="206" spans="1:2" ht="12.75" customHeight="1" x14ac:dyDescent="0.2">
      <c r="A206" s="1"/>
      <c r="B206" s="1"/>
    </row>
    <row r="207" spans="1:2" ht="12.75" customHeight="1" x14ac:dyDescent="0.2">
      <c r="A207" s="1"/>
      <c r="B207" s="1"/>
    </row>
    <row r="208" spans="1:2" ht="12.75" customHeight="1" x14ac:dyDescent="0.2">
      <c r="A208" s="1"/>
      <c r="B208" s="1"/>
    </row>
    <row r="209" spans="1:2" ht="12.75" customHeight="1" x14ac:dyDescent="0.2">
      <c r="A209" s="1"/>
      <c r="B209" s="1"/>
    </row>
    <row r="210" spans="1:2" ht="12.75" customHeight="1" x14ac:dyDescent="0.2">
      <c r="A210" s="1"/>
      <c r="B210" s="1"/>
    </row>
    <row r="211" spans="1:2" ht="12.75" customHeight="1" x14ac:dyDescent="0.2">
      <c r="A211" s="1"/>
      <c r="B211" s="1"/>
    </row>
    <row r="212" spans="1:2" ht="12.75" customHeight="1" x14ac:dyDescent="0.2">
      <c r="A212" s="1"/>
      <c r="B212" s="1"/>
    </row>
    <row r="213" spans="1:2" ht="12.75" customHeight="1" x14ac:dyDescent="0.2">
      <c r="A213" s="1"/>
      <c r="B213" s="1"/>
    </row>
    <row r="214" spans="1:2" ht="12.75" customHeight="1" x14ac:dyDescent="0.2">
      <c r="A214" s="1"/>
      <c r="B214" s="1"/>
    </row>
    <row r="215" spans="1:2" ht="12.75" customHeight="1" x14ac:dyDescent="0.2">
      <c r="A215" s="1"/>
      <c r="B215" s="1"/>
    </row>
    <row r="216" spans="1:2" ht="12.75" customHeight="1" x14ac:dyDescent="0.2">
      <c r="A216" s="1"/>
      <c r="B216" s="1"/>
    </row>
    <row r="217" spans="1:2" ht="12.75" customHeight="1" x14ac:dyDescent="0.2">
      <c r="A217" s="1"/>
      <c r="B217" s="1"/>
    </row>
    <row r="218" spans="1:2" ht="12.75" customHeight="1" x14ac:dyDescent="0.2">
      <c r="A218" s="1"/>
      <c r="B218" s="1"/>
    </row>
    <row r="219" spans="1:2" ht="12.75" customHeight="1" x14ac:dyDescent="0.2">
      <c r="A219" s="1"/>
      <c r="B219" s="1"/>
    </row>
    <row r="220" spans="1:2" ht="12.75" customHeight="1" x14ac:dyDescent="0.2">
      <c r="A220" s="1"/>
      <c r="B220" s="1"/>
    </row>
    <row r="221" spans="1:2" ht="12.75" customHeight="1" x14ac:dyDescent="0.2">
      <c r="A221" s="1"/>
      <c r="B221" s="1"/>
    </row>
    <row r="222" spans="1:2" ht="12.75" customHeight="1" x14ac:dyDescent="0.2">
      <c r="A222" s="1"/>
      <c r="B222" s="1"/>
    </row>
    <row r="223" spans="1:2" ht="12.75" customHeight="1" x14ac:dyDescent="0.2">
      <c r="A223" s="1"/>
      <c r="B223" s="1"/>
    </row>
    <row r="224" spans="1:2" ht="12.75" customHeight="1" x14ac:dyDescent="0.2">
      <c r="A224" s="1"/>
      <c r="B224" s="1"/>
    </row>
    <row r="225" spans="1:2" ht="12.75" customHeight="1" x14ac:dyDescent="0.2">
      <c r="A225" s="1"/>
      <c r="B225" s="1"/>
    </row>
    <row r="226" spans="1:2" ht="12.75" customHeight="1" x14ac:dyDescent="0.2">
      <c r="A226" s="1"/>
      <c r="B226" s="1"/>
    </row>
    <row r="227" spans="1:2" ht="12.75" customHeight="1" x14ac:dyDescent="0.2">
      <c r="A227" s="1"/>
      <c r="B227" s="1"/>
    </row>
    <row r="228" spans="1:2" ht="12.75" customHeight="1" x14ac:dyDescent="0.2">
      <c r="A228" s="1"/>
      <c r="B228" s="1"/>
    </row>
    <row r="229" spans="1:2" ht="12.75" customHeight="1" x14ac:dyDescent="0.2">
      <c r="A229" s="1"/>
      <c r="B229" s="1"/>
    </row>
    <row r="230" spans="1:2" ht="12.75" customHeight="1" x14ac:dyDescent="0.2">
      <c r="A230" s="1"/>
      <c r="B230" s="1"/>
    </row>
    <row r="231" spans="1:2" ht="12.75" customHeight="1" x14ac:dyDescent="0.2">
      <c r="A231" s="1"/>
      <c r="B231" s="1"/>
    </row>
    <row r="232" spans="1:2" ht="12.75" customHeight="1" x14ac:dyDescent="0.2">
      <c r="A232" s="1"/>
      <c r="B232" s="1"/>
    </row>
    <row r="233" spans="1:2" ht="12.75" customHeight="1" x14ac:dyDescent="0.2">
      <c r="A233" s="1"/>
      <c r="B233" s="1"/>
    </row>
    <row r="234" spans="1:2" ht="12.75" customHeight="1" x14ac:dyDescent="0.2">
      <c r="A234" s="1"/>
      <c r="B234" s="1"/>
    </row>
    <row r="235" spans="1:2" ht="12.75" customHeight="1" x14ac:dyDescent="0.2">
      <c r="A235" s="1"/>
      <c r="B235" s="1"/>
    </row>
    <row r="236" spans="1:2" ht="12.75" customHeight="1" x14ac:dyDescent="0.2">
      <c r="A236" s="1"/>
      <c r="B236" s="1"/>
    </row>
    <row r="237" spans="1:2" ht="12.75" customHeight="1" x14ac:dyDescent="0.2">
      <c r="A237" s="1"/>
      <c r="B237" s="1"/>
    </row>
    <row r="238" spans="1:2" ht="12.75" customHeight="1" x14ac:dyDescent="0.2">
      <c r="A238" s="1"/>
      <c r="B238" s="1"/>
    </row>
    <row r="239" spans="1:2" ht="12.75" customHeight="1" x14ac:dyDescent="0.2">
      <c r="A239" s="1"/>
      <c r="B239" s="1"/>
    </row>
    <row r="240" spans="1:2" ht="12.75" customHeight="1" x14ac:dyDescent="0.2">
      <c r="A240" s="1"/>
      <c r="B240" s="1"/>
    </row>
    <row r="241" spans="1:2" ht="12.75" customHeight="1" x14ac:dyDescent="0.2">
      <c r="A241" s="1"/>
      <c r="B241" s="1"/>
    </row>
    <row r="242" spans="1:2" ht="12.75" customHeight="1" x14ac:dyDescent="0.2">
      <c r="A242" s="1"/>
      <c r="B242" s="1"/>
    </row>
    <row r="243" spans="1:2" ht="12.75" customHeight="1" x14ac:dyDescent="0.2">
      <c r="A243" s="1"/>
      <c r="B243" s="1"/>
    </row>
    <row r="244" spans="1:2" ht="12.75" customHeight="1" x14ac:dyDescent="0.2">
      <c r="A244" s="1"/>
      <c r="B244" s="1"/>
    </row>
    <row r="245" spans="1:2" ht="12.75" customHeight="1" x14ac:dyDescent="0.2">
      <c r="A245" s="1"/>
      <c r="B245" s="1"/>
    </row>
    <row r="246" spans="1:2" ht="12.75" customHeight="1" x14ac:dyDescent="0.2">
      <c r="A246" s="1"/>
      <c r="B246" s="1"/>
    </row>
    <row r="247" spans="1:2" ht="12.75" customHeight="1" x14ac:dyDescent="0.2">
      <c r="A247" s="1"/>
      <c r="B247" s="1"/>
    </row>
    <row r="248" spans="1:2" ht="12.75" customHeight="1" x14ac:dyDescent="0.2">
      <c r="A248" s="1"/>
      <c r="B248" s="1"/>
    </row>
    <row r="249" spans="1:2" ht="12.75" customHeight="1" x14ac:dyDescent="0.2">
      <c r="A249" s="1"/>
      <c r="B249" s="1"/>
    </row>
    <row r="250" spans="1:2" ht="12.75" customHeight="1" x14ac:dyDescent="0.2">
      <c r="A250" s="1"/>
      <c r="B250" s="1"/>
    </row>
    <row r="251" spans="1:2" ht="12.75" customHeight="1" x14ac:dyDescent="0.2">
      <c r="A251" s="1"/>
      <c r="B251" s="1"/>
    </row>
    <row r="252" spans="1:2" ht="12.75" customHeight="1" x14ac:dyDescent="0.2">
      <c r="A252" s="1"/>
      <c r="B252" s="1"/>
    </row>
    <row r="253" spans="1:2" ht="12.75" customHeight="1" x14ac:dyDescent="0.2">
      <c r="A253" s="1"/>
      <c r="B253" s="1"/>
    </row>
    <row r="254" spans="1:2" ht="12.75" customHeight="1" x14ac:dyDescent="0.2">
      <c r="A254" s="1"/>
      <c r="B254" s="1"/>
    </row>
    <row r="255" spans="1:2" ht="12.75" customHeight="1" x14ac:dyDescent="0.2">
      <c r="A255" s="1"/>
      <c r="B255" s="1"/>
    </row>
    <row r="256" spans="1:2" ht="12.75" customHeight="1" x14ac:dyDescent="0.2">
      <c r="A256" s="1"/>
      <c r="B256" s="1"/>
    </row>
    <row r="257" spans="1:2" ht="12.75" customHeight="1" x14ac:dyDescent="0.2">
      <c r="A257" s="1"/>
      <c r="B257" s="1"/>
    </row>
    <row r="258" spans="1:2" ht="12.75" customHeight="1" x14ac:dyDescent="0.2">
      <c r="A258" s="1"/>
      <c r="B258" s="1"/>
    </row>
    <row r="259" spans="1:2" ht="12.75" customHeight="1" x14ac:dyDescent="0.2">
      <c r="A259" s="1"/>
      <c r="B259" s="1"/>
    </row>
    <row r="260" spans="1:2" ht="12.75" customHeight="1" x14ac:dyDescent="0.2">
      <c r="A260" s="1"/>
      <c r="B260" s="1"/>
    </row>
    <row r="261" spans="1:2" ht="12.75" customHeight="1" x14ac:dyDescent="0.2">
      <c r="A261" s="1"/>
      <c r="B261" s="1"/>
    </row>
    <row r="262" spans="1:2" ht="12.75" customHeight="1" x14ac:dyDescent="0.2">
      <c r="A262" s="1"/>
      <c r="B262" s="1"/>
    </row>
    <row r="263" spans="1:2" ht="12.75" customHeight="1" x14ac:dyDescent="0.2">
      <c r="A263" s="1"/>
      <c r="B263" s="1"/>
    </row>
    <row r="264" spans="1:2" ht="12.75" customHeight="1" x14ac:dyDescent="0.2">
      <c r="A264" s="1"/>
      <c r="B264" s="1"/>
    </row>
    <row r="265" spans="1:2" ht="12.75" customHeight="1" x14ac:dyDescent="0.2">
      <c r="A265" s="1"/>
      <c r="B265" s="1"/>
    </row>
    <row r="266" spans="1:2" ht="12.75" customHeight="1" x14ac:dyDescent="0.2">
      <c r="A266" s="1"/>
      <c r="B266" s="1"/>
    </row>
    <row r="267" spans="1:2" ht="12.75" customHeight="1" x14ac:dyDescent="0.2">
      <c r="A267" s="1"/>
      <c r="B267" s="1"/>
    </row>
    <row r="268" spans="1:2" ht="12.75" customHeight="1" x14ac:dyDescent="0.2">
      <c r="A268" s="1"/>
      <c r="B268" s="1"/>
    </row>
    <row r="269" spans="1:2" ht="12.75" customHeight="1" x14ac:dyDescent="0.2">
      <c r="A269" s="1"/>
      <c r="B269" s="1"/>
    </row>
    <row r="270" spans="1:2" ht="12.75" customHeight="1" x14ac:dyDescent="0.2">
      <c r="A270" s="1"/>
      <c r="B270" s="1"/>
    </row>
    <row r="271" spans="1:2" ht="12.75" customHeight="1" x14ac:dyDescent="0.2">
      <c r="A271" s="1"/>
      <c r="B271" s="1"/>
    </row>
    <row r="272" spans="1:2" ht="12.75" customHeight="1" x14ac:dyDescent="0.2">
      <c r="A272" s="1"/>
      <c r="B272" s="1"/>
    </row>
    <row r="273" spans="1:2" ht="12.75" customHeight="1" x14ac:dyDescent="0.2">
      <c r="A273" s="1"/>
      <c r="B273" s="1"/>
    </row>
    <row r="274" spans="1:2" ht="12.75" customHeight="1" x14ac:dyDescent="0.2">
      <c r="A274" s="1"/>
      <c r="B274" s="1"/>
    </row>
    <row r="275" spans="1:2" ht="12.75" customHeight="1" x14ac:dyDescent="0.2">
      <c r="A275" s="1"/>
      <c r="B275" s="1"/>
    </row>
    <row r="276" spans="1:2" ht="12.75" customHeight="1" x14ac:dyDescent="0.2">
      <c r="A276" s="1"/>
      <c r="B276" s="1"/>
    </row>
    <row r="277" spans="1:2" ht="12.75" customHeight="1" x14ac:dyDescent="0.2">
      <c r="A277" s="1"/>
      <c r="B277" s="1"/>
    </row>
    <row r="278" spans="1:2" ht="12.75" customHeight="1" x14ac:dyDescent="0.2">
      <c r="A278" s="1"/>
      <c r="B278" s="1"/>
    </row>
    <row r="279" spans="1:2" ht="12.75" customHeight="1" x14ac:dyDescent="0.2">
      <c r="A279" s="1"/>
      <c r="B279" s="1"/>
    </row>
    <row r="280" spans="1:2" ht="12.75" customHeight="1" x14ac:dyDescent="0.2">
      <c r="A280" s="1"/>
      <c r="B280" s="1"/>
    </row>
    <row r="281" spans="1:2" ht="12.75" customHeight="1" x14ac:dyDescent="0.2">
      <c r="A281" s="1"/>
      <c r="B281" s="1"/>
    </row>
    <row r="282" spans="1:2" ht="12.75" customHeight="1" x14ac:dyDescent="0.2">
      <c r="A282" s="1"/>
      <c r="B282" s="1"/>
    </row>
    <row r="283" spans="1:2" ht="12.75" customHeight="1" x14ac:dyDescent="0.2">
      <c r="A283" s="1"/>
      <c r="B283" s="1"/>
    </row>
    <row r="284" spans="1:2" ht="12.75" customHeight="1" x14ac:dyDescent="0.2">
      <c r="A284" s="1"/>
      <c r="B284" s="1"/>
    </row>
    <row r="285" spans="1:2" ht="12.75" customHeight="1" x14ac:dyDescent="0.2">
      <c r="A285" s="1"/>
      <c r="B285" s="1"/>
    </row>
    <row r="286" spans="1:2" ht="12.75" customHeight="1" x14ac:dyDescent="0.2">
      <c r="A286" s="1"/>
      <c r="B286" s="1"/>
    </row>
    <row r="287" spans="1:2" ht="12.75" customHeight="1" x14ac:dyDescent="0.2">
      <c r="A287" s="1"/>
      <c r="B287" s="1"/>
    </row>
    <row r="288" spans="1:2" ht="12.75" customHeight="1" x14ac:dyDescent="0.2">
      <c r="A288" s="1"/>
      <c r="B288" s="1"/>
    </row>
    <row r="289" spans="1:2" ht="12.75" customHeight="1" x14ac:dyDescent="0.2">
      <c r="A289" s="1"/>
      <c r="B289" s="1"/>
    </row>
    <row r="290" spans="1:2" ht="12.75" customHeight="1" x14ac:dyDescent="0.2">
      <c r="A290" s="1"/>
      <c r="B290" s="1"/>
    </row>
    <row r="291" spans="1:2" ht="12.75" customHeight="1" x14ac:dyDescent="0.2">
      <c r="A291" s="1"/>
      <c r="B291" s="1"/>
    </row>
    <row r="292" spans="1:2" ht="12.75" customHeight="1" x14ac:dyDescent="0.2">
      <c r="A292" s="1"/>
      <c r="B292" s="1"/>
    </row>
    <row r="293" spans="1:2" ht="12.75" customHeight="1" x14ac:dyDescent="0.2">
      <c r="A293" s="1"/>
      <c r="B293" s="1"/>
    </row>
    <row r="294" spans="1:2" ht="12.75" customHeight="1" x14ac:dyDescent="0.2">
      <c r="A294" s="1"/>
      <c r="B294" s="1"/>
    </row>
    <row r="295" spans="1:2" ht="12.75" customHeight="1" x14ac:dyDescent="0.2">
      <c r="A295" s="1"/>
      <c r="B295" s="1"/>
    </row>
    <row r="296" spans="1:2" ht="12.75" customHeight="1" x14ac:dyDescent="0.2">
      <c r="A296" s="1"/>
      <c r="B296" s="1"/>
    </row>
    <row r="297" spans="1:2" ht="12.75" customHeight="1" x14ac:dyDescent="0.2">
      <c r="A297" s="1"/>
      <c r="B297" s="1"/>
    </row>
    <row r="298" spans="1:2" ht="12.75" customHeight="1" x14ac:dyDescent="0.2">
      <c r="A298" s="1"/>
      <c r="B298" s="1"/>
    </row>
    <row r="299" spans="1:2" ht="12.75" customHeight="1" x14ac:dyDescent="0.2">
      <c r="A299" s="1"/>
      <c r="B299" s="1"/>
    </row>
    <row r="300" spans="1:2" ht="12.75" customHeight="1" x14ac:dyDescent="0.2">
      <c r="A300" s="1"/>
      <c r="B300" s="1"/>
    </row>
    <row r="301" spans="1:2" ht="12.75" customHeight="1" x14ac:dyDescent="0.2">
      <c r="A301" s="1"/>
      <c r="B301" s="1"/>
    </row>
    <row r="302" spans="1:2" ht="12.75" customHeight="1" x14ac:dyDescent="0.2">
      <c r="A302" s="1"/>
      <c r="B302" s="1"/>
    </row>
    <row r="303" spans="1:2" ht="12.75" customHeight="1" x14ac:dyDescent="0.2">
      <c r="A303" s="1"/>
      <c r="B303" s="1"/>
    </row>
    <row r="304" spans="1:2" ht="12.75" customHeight="1" x14ac:dyDescent="0.2">
      <c r="A304" s="1"/>
      <c r="B304" s="1"/>
    </row>
    <row r="305" spans="1:2" ht="12.75" customHeight="1" x14ac:dyDescent="0.2">
      <c r="A305" s="1"/>
      <c r="B305" s="1"/>
    </row>
    <row r="306" spans="1:2" ht="12.75" customHeight="1" x14ac:dyDescent="0.2">
      <c r="A306" s="1"/>
      <c r="B306" s="1"/>
    </row>
    <row r="307" spans="1:2" ht="12.75" customHeight="1" x14ac:dyDescent="0.2">
      <c r="A307" s="1"/>
      <c r="B307" s="1"/>
    </row>
    <row r="308" spans="1:2" ht="12.75" customHeight="1" x14ac:dyDescent="0.2">
      <c r="A308" s="1"/>
      <c r="B308" s="1"/>
    </row>
    <row r="309" spans="1:2" ht="12.75" customHeight="1" x14ac:dyDescent="0.2">
      <c r="A309" s="1"/>
      <c r="B309" s="1"/>
    </row>
    <row r="310" spans="1:2" ht="12.75" customHeight="1" x14ac:dyDescent="0.2">
      <c r="A310" s="1"/>
      <c r="B310" s="1"/>
    </row>
    <row r="311" spans="1:2" ht="12.75" customHeight="1" x14ac:dyDescent="0.2">
      <c r="A311" s="1"/>
      <c r="B311" s="1"/>
    </row>
    <row r="312" spans="1:2" ht="12.75" customHeight="1" x14ac:dyDescent="0.2">
      <c r="A312" s="1"/>
      <c r="B312" s="1"/>
    </row>
    <row r="313" spans="1:2" ht="12.75" customHeight="1" x14ac:dyDescent="0.2">
      <c r="A313" s="1"/>
      <c r="B313" s="1"/>
    </row>
    <row r="314" spans="1:2" ht="12.75" customHeight="1" x14ac:dyDescent="0.2">
      <c r="A314" s="1"/>
      <c r="B314" s="1"/>
    </row>
    <row r="315" spans="1:2" ht="12.75" customHeight="1" x14ac:dyDescent="0.2">
      <c r="A315" s="1"/>
      <c r="B315" s="1"/>
    </row>
    <row r="316" spans="1:2" ht="12.75" customHeight="1" x14ac:dyDescent="0.2">
      <c r="A316" s="1"/>
      <c r="B316" s="1"/>
    </row>
    <row r="317" spans="1:2" ht="12.75" customHeight="1" x14ac:dyDescent="0.2">
      <c r="A317" s="1"/>
      <c r="B317" s="1"/>
    </row>
    <row r="318" spans="1:2" ht="12.75" customHeight="1" x14ac:dyDescent="0.2">
      <c r="A318" s="1"/>
      <c r="B318" s="1"/>
    </row>
    <row r="319" spans="1:2" ht="12.75" customHeight="1" x14ac:dyDescent="0.2">
      <c r="A319" s="1"/>
      <c r="B319" s="1"/>
    </row>
    <row r="320" spans="1:2" ht="12.75" customHeight="1" x14ac:dyDescent="0.2">
      <c r="A320" s="1"/>
      <c r="B320" s="1"/>
    </row>
    <row r="321" spans="1:2" ht="12.75" customHeight="1" x14ac:dyDescent="0.2">
      <c r="A321" s="1"/>
      <c r="B321" s="1"/>
    </row>
    <row r="322" spans="1:2" ht="12.75" customHeight="1" x14ac:dyDescent="0.2">
      <c r="A322" s="1"/>
      <c r="B322" s="1"/>
    </row>
    <row r="323" spans="1:2" ht="12.75" customHeight="1" x14ac:dyDescent="0.2">
      <c r="A323" s="1"/>
      <c r="B323" s="1"/>
    </row>
    <row r="324" spans="1:2" ht="12.75" customHeight="1" x14ac:dyDescent="0.2">
      <c r="A324" s="1"/>
      <c r="B324" s="1"/>
    </row>
    <row r="325" spans="1:2" ht="12.75" customHeight="1" x14ac:dyDescent="0.2">
      <c r="A325" s="1"/>
      <c r="B325" s="1"/>
    </row>
    <row r="326" spans="1:2" ht="12.75" customHeight="1" x14ac:dyDescent="0.2">
      <c r="A326" s="1"/>
      <c r="B326" s="1"/>
    </row>
    <row r="327" spans="1:2" ht="12.75" customHeight="1" x14ac:dyDescent="0.2">
      <c r="A327" s="1"/>
      <c r="B327" s="1"/>
    </row>
    <row r="328" spans="1:2" ht="12.75" customHeight="1" x14ac:dyDescent="0.2">
      <c r="A328" s="1"/>
      <c r="B328" s="1"/>
    </row>
    <row r="329" spans="1:2" ht="12.75" customHeight="1" x14ac:dyDescent="0.2">
      <c r="A329" s="1"/>
      <c r="B329" s="1"/>
    </row>
    <row r="330" spans="1:2" ht="12.75" customHeight="1" x14ac:dyDescent="0.2">
      <c r="A330" s="1"/>
      <c r="B330" s="1"/>
    </row>
    <row r="331" spans="1:2" ht="12.75" customHeight="1" x14ac:dyDescent="0.2">
      <c r="A331" s="1"/>
      <c r="B331" s="1"/>
    </row>
    <row r="332" spans="1:2" ht="12.75" customHeight="1" x14ac:dyDescent="0.2">
      <c r="A332" s="1"/>
      <c r="B332" s="1"/>
    </row>
    <row r="333" spans="1:2" ht="12.75" customHeight="1" x14ac:dyDescent="0.2">
      <c r="A333" s="1"/>
      <c r="B333" s="1"/>
    </row>
    <row r="334" spans="1:2" ht="12.75" customHeight="1" x14ac:dyDescent="0.2">
      <c r="A334" s="1"/>
      <c r="B334" s="1"/>
    </row>
    <row r="335" spans="1:2" ht="12.75" customHeight="1" x14ac:dyDescent="0.2">
      <c r="A335" s="1"/>
      <c r="B335" s="1"/>
    </row>
    <row r="336" spans="1:2" ht="12.75" customHeight="1" x14ac:dyDescent="0.2">
      <c r="A336" s="1"/>
      <c r="B336" s="1"/>
    </row>
    <row r="337" spans="1:2" ht="12.75" customHeight="1" x14ac:dyDescent="0.2">
      <c r="A337" s="1"/>
      <c r="B337" s="1"/>
    </row>
    <row r="338" spans="1:2" ht="12.75" customHeight="1" x14ac:dyDescent="0.2">
      <c r="A338" s="1"/>
      <c r="B338" s="1"/>
    </row>
    <row r="339" spans="1:2" ht="12.75" customHeight="1" x14ac:dyDescent="0.2">
      <c r="A339" s="1"/>
      <c r="B339" s="1"/>
    </row>
    <row r="340" spans="1:2" ht="12.75" customHeight="1" x14ac:dyDescent="0.2">
      <c r="A340" s="1"/>
      <c r="B340" s="1"/>
    </row>
    <row r="341" spans="1:2" ht="12.75" customHeight="1" x14ac:dyDescent="0.2">
      <c r="A341" s="1"/>
      <c r="B341" s="1"/>
    </row>
    <row r="342" spans="1:2" ht="12.75" customHeight="1" x14ac:dyDescent="0.2">
      <c r="A342" s="1"/>
      <c r="B342" s="1"/>
    </row>
    <row r="343" spans="1:2" ht="12.75" customHeight="1" x14ac:dyDescent="0.2">
      <c r="A343" s="1"/>
      <c r="B343" s="1"/>
    </row>
    <row r="344" spans="1:2" ht="12.75" customHeight="1" x14ac:dyDescent="0.2">
      <c r="A344" s="1"/>
      <c r="B344" s="1"/>
    </row>
    <row r="345" spans="1:2" ht="12.75" customHeight="1" x14ac:dyDescent="0.2">
      <c r="A345" s="1"/>
      <c r="B345" s="1"/>
    </row>
    <row r="346" spans="1:2" ht="12.75" customHeight="1" x14ac:dyDescent="0.2">
      <c r="A346" s="1"/>
      <c r="B346" s="1"/>
    </row>
    <row r="347" spans="1:2" ht="12.75" customHeight="1" x14ac:dyDescent="0.2">
      <c r="A347" s="1"/>
      <c r="B347" s="1"/>
    </row>
    <row r="348" spans="1:2" ht="12.75" customHeight="1" x14ac:dyDescent="0.2">
      <c r="A348" s="1"/>
      <c r="B348" s="1"/>
    </row>
    <row r="349" spans="1:2" ht="12.75" customHeight="1" x14ac:dyDescent="0.2">
      <c r="A349" s="1"/>
      <c r="B349" s="1"/>
    </row>
    <row r="350" spans="1:2" ht="12.75" customHeight="1" x14ac:dyDescent="0.2">
      <c r="A350" s="1"/>
      <c r="B350" s="1"/>
    </row>
    <row r="351" spans="1:2" ht="12.75" customHeight="1" x14ac:dyDescent="0.2">
      <c r="A351" s="1"/>
      <c r="B351" s="1"/>
    </row>
    <row r="352" spans="1:2" ht="12.75" customHeight="1" x14ac:dyDescent="0.2">
      <c r="A352" s="1"/>
      <c r="B352" s="1"/>
    </row>
    <row r="353" spans="1:2" ht="12.75" customHeight="1" x14ac:dyDescent="0.2">
      <c r="A353" s="1"/>
      <c r="B353" s="1"/>
    </row>
    <row r="354" spans="1:2" ht="12.75" customHeight="1" x14ac:dyDescent="0.2">
      <c r="A354" s="1"/>
      <c r="B354" s="1"/>
    </row>
    <row r="355" spans="1:2" ht="12.75" customHeight="1" x14ac:dyDescent="0.2">
      <c r="A355" s="1"/>
      <c r="B355" s="1"/>
    </row>
    <row r="356" spans="1:2" ht="12.75" customHeight="1" x14ac:dyDescent="0.2">
      <c r="A356" s="1"/>
      <c r="B356" s="1"/>
    </row>
    <row r="357" spans="1:2" ht="12.75" customHeight="1" x14ac:dyDescent="0.2">
      <c r="A357" s="1"/>
      <c r="B357" s="1"/>
    </row>
    <row r="358" spans="1:2" ht="12.75" customHeight="1" x14ac:dyDescent="0.2">
      <c r="A358" s="1"/>
      <c r="B358" s="1"/>
    </row>
    <row r="359" spans="1:2" ht="12.75" customHeight="1" x14ac:dyDescent="0.2">
      <c r="A359" s="1"/>
      <c r="B359" s="1"/>
    </row>
    <row r="360" spans="1:2" ht="12.75" customHeight="1" x14ac:dyDescent="0.2">
      <c r="A360" s="1"/>
      <c r="B360" s="1"/>
    </row>
    <row r="361" spans="1:2" ht="12.75" customHeight="1" x14ac:dyDescent="0.2">
      <c r="A361" s="1"/>
      <c r="B361" s="1"/>
    </row>
    <row r="362" spans="1:2" ht="12.75" customHeight="1" x14ac:dyDescent="0.2">
      <c r="A362" s="1"/>
      <c r="B362" s="1"/>
    </row>
    <row r="363" spans="1:2" ht="12.75" customHeight="1" x14ac:dyDescent="0.2">
      <c r="A363" s="1"/>
      <c r="B363" s="1"/>
    </row>
    <row r="364" spans="1:2" ht="12.75" customHeight="1" x14ac:dyDescent="0.2">
      <c r="A364" s="1"/>
      <c r="B364" s="1"/>
    </row>
    <row r="365" spans="1:2" ht="12.75" customHeight="1" x14ac:dyDescent="0.2">
      <c r="A365" s="1"/>
      <c r="B365" s="1"/>
    </row>
    <row r="366" spans="1:2" ht="12.75" customHeight="1" x14ac:dyDescent="0.2">
      <c r="A366" s="1"/>
      <c r="B366" s="1"/>
    </row>
    <row r="367" spans="1:2" ht="12.75" customHeight="1" x14ac:dyDescent="0.2">
      <c r="A367" s="1"/>
      <c r="B367" s="1"/>
    </row>
    <row r="368" spans="1:2" ht="12.75" customHeight="1" x14ac:dyDescent="0.2">
      <c r="A368" s="1"/>
      <c r="B368" s="1"/>
    </row>
    <row r="369" spans="1:2" ht="12.75" customHeight="1" x14ac:dyDescent="0.2">
      <c r="A369" s="1"/>
      <c r="B369" s="1"/>
    </row>
    <row r="370" spans="1:2" ht="12.75" customHeight="1" x14ac:dyDescent="0.2">
      <c r="A370" s="1"/>
      <c r="B370" s="1"/>
    </row>
    <row r="371" spans="1:2" ht="12.75" customHeight="1" x14ac:dyDescent="0.2">
      <c r="A371" s="1"/>
      <c r="B371" s="1"/>
    </row>
    <row r="372" spans="1:2" ht="12.75" customHeight="1" x14ac:dyDescent="0.2">
      <c r="A372" s="1"/>
      <c r="B372" s="1"/>
    </row>
    <row r="373" spans="1:2" ht="12.75" customHeight="1" x14ac:dyDescent="0.2">
      <c r="A373" s="1"/>
      <c r="B373" s="1"/>
    </row>
    <row r="374" spans="1:2" ht="12.75" customHeight="1" x14ac:dyDescent="0.2">
      <c r="A374" s="1"/>
      <c r="B374" s="1"/>
    </row>
    <row r="375" spans="1:2" ht="12.75" customHeight="1" x14ac:dyDescent="0.2">
      <c r="A375" s="1"/>
      <c r="B375" s="1"/>
    </row>
    <row r="376" spans="1:2" ht="12.75" customHeight="1" x14ac:dyDescent="0.2">
      <c r="A376" s="1"/>
      <c r="B376" s="1"/>
    </row>
    <row r="377" spans="1:2" ht="12.75" customHeight="1" x14ac:dyDescent="0.2">
      <c r="A377" s="1"/>
      <c r="B377" s="1"/>
    </row>
    <row r="378" spans="1:2" ht="12.75" customHeight="1" x14ac:dyDescent="0.2">
      <c r="A378" s="1"/>
      <c r="B378" s="1"/>
    </row>
    <row r="379" spans="1:2" ht="12.75" customHeight="1" x14ac:dyDescent="0.2">
      <c r="A379" s="1"/>
      <c r="B379" s="1"/>
    </row>
    <row r="380" spans="1:2" ht="12.75" customHeight="1" x14ac:dyDescent="0.2">
      <c r="A380" s="1"/>
      <c r="B380" s="1"/>
    </row>
    <row r="381" spans="1:2" ht="12.75" customHeight="1" x14ac:dyDescent="0.2">
      <c r="A381" s="1"/>
      <c r="B381" s="1"/>
    </row>
    <row r="382" spans="1:2" ht="12.75" customHeight="1" x14ac:dyDescent="0.2">
      <c r="A382" s="1"/>
      <c r="B382" s="1"/>
    </row>
    <row r="383" spans="1:2" ht="12.75" customHeight="1" x14ac:dyDescent="0.2">
      <c r="A383" s="1"/>
      <c r="B383" s="1"/>
    </row>
    <row r="384" spans="1:2" ht="12.75" customHeight="1" x14ac:dyDescent="0.2">
      <c r="A384" s="1"/>
      <c r="B384" s="1"/>
    </row>
    <row r="385" spans="1:59" ht="12.75" customHeight="1" x14ac:dyDescent="0.2">
      <c r="A385" s="1"/>
      <c r="B385" s="1"/>
    </row>
    <row r="386" spans="1:59" ht="12.75" customHeight="1" x14ac:dyDescent="0.2">
      <c r="A386" s="1"/>
      <c r="B386" s="1"/>
    </row>
    <row r="387" spans="1:59" ht="12.75" customHeight="1" x14ac:dyDescent="0.2">
      <c r="A387" s="1"/>
      <c r="B387" s="1"/>
    </row>
    <row r="388" spans="1:59" ht="12.75" customHeight="1" x14ac:dyDescent="0.2">
      <c r="A388" s="1"/>
      <c r="B388" s="1"/>
    </row>
    <row r="389" spans="1:59" ht="12.75" customHeight="1" x14ac:dyDescent="0.2">
      <c r="A389" s="1"/>
      <c r="B389" s="1"/>
    </row>
    <row r="390" spans="1:59" ht="12.75" customHeight="1" x14ac:dyDescent="0.2">
      <c r="A390" s="1"/>
      <c r="B390" s="1"/>
    </row>
    <row r="391" spans="1:59" ht="12.75" customHeight="1" x14ac:dyDescent="0.2">
      <c r="A391" s="1"/>
      <c r="B391" s="1"/>
    </row>
    <row r="392" spans="1:59" ht="12.75" customHeight="1" x14ac:dyDescent="0.2">
      <c r="A392" s="1"/>
      <c r="B392" s="1"/>
    </row>
    <row r="393" spans="1:59" ht="12.75" customHeight="1" x14ac:dyDescent="0.2">
      <c r="A393" s="1"/>
      <c r="B393" s="1"/>
    </row>
    <row r="394" spans="1:59" ht="12.75" customHeight="1" x14ac:dyDescent="0.2">
      <c r="A394" s="1"/>
      <c r="B394" s="1"/>
    </row>
    <row r="395" spans="1:59" ht="12.75" customHeight="1" x14ac:dyDescent="0.2">
      <c r="A395" s="1"/>
      <c r="B395" s="1"/>
    </row>
    <row r="396" spans="1:59" ht="12.75" customHeight="1" x14ac:dyDescent="0.2">
      <c r="A396" s="1"/>
      <c r="B396" s="1"/>
    </row>
    <row r="397" spans="1:59" ht="12.75" customHeight="1" x14ac:dyDescent="0.2">
      <c r="A397" s="1"/>
      <c r="B397" s="1"/>
    </row>
    <row r="398" spans="1:59" ht="12.75" customHeight="1" x14ac:dyDescent="0.2">
      <c r="A398" s="1"/>
      <c r="B398" s="1"/>
    </row>
    <row r="399" spans="1:59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1:59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2:59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2:59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2:59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2:59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2:59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2:59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2:59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2:59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2:59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2:59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2:59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2:59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2:59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2:59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2:59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2:59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2:59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2:59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2:59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2:59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2:59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2:59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2:59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2:59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2:59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2:59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2:59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2:59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2:59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2:59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2:59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2:59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2:59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2:59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2:59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2:59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2:59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2:59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2:59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2:59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2:59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2:59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2:59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2:59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2:59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2:59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2:59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2:59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2:59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2:59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2:59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2:59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2:59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2:59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2:59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2:59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2:59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2:59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2:59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2:59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2:59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2:59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2:59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2:59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2:59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2:59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2:59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2:59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2:59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2:59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2:59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2:59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2:59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2:59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2:59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2:59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2:59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2:59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2:59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2:59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2:59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2:59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2:59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2:59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2:59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2:59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2:59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2:59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2:59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2:59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2:59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2:59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2:59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2:59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2:59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2:59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2:59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2:59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2:59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2:59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2:59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2:59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2:59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2:59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2:59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2:59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2:59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2:59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2:59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2:59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2:59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2:59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2:59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2:59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2:59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2:59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2:59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2:59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2:59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2:59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2:59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2:59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2:59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2:59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2:59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2:59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2:59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2:59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2:59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2:59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2:59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2:59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2:59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2:59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2:59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2:59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2:59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2:59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2:59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2:59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2:59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2:59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2:59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2:59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2:59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2:59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2:59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2:59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2:59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2:59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2:59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2:59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2:59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2:59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2:59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2:59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2:59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2:59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2:59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2:59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2:59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2:59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2:59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2:59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2:59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2:59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2:59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2:59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2:59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2:59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2:59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2:59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2:59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2:59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2:59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2:59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2:59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2:59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2:59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2:59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2:59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2:59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2:59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2:59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2:59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2:59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2:59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2:59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2:59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2:59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2:59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2:59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2:59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2:59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2:59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2:59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2:59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2:59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2:59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2:59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2:59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2:59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2:59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2:59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2:59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2:59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2:59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2:59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2:59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2:59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2:59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2:59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2:59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2:59" ht="12.75" customHeight="1" x14ac:dyDescent="0.2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2:59" ht="12.75" customHeight="1" x14ac:dyDescent="0.2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2:59" ht="12.75" customHeight="1" x14ac:dyDescent="0.2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2:59" ht="12.75" customHeight="1" x14ac:dyDescent="0.2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2:59" ht="12.75" customHeight="1" x14ac:dyDescent="0.2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2:59" ht="12.75" customHeight="1" x14ac:dyDescent="0.2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2:59" ht="12.75" customHeight="1" x14ac:dyDescent="0.2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2:59" ht="12.75" customHeight="1" x14ac:dyDescent="0.2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2:59" ht="12.75" customHeight="1" x14ac:dyDescent="0.2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2:59" ht="12.75" customHeight="1" x14ac:dyDescent="0.2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2:59" ht="12.75" customHeight="1" x14ac:dyDescent="0.2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2:59" ht="12.75" customHeight="1" x14ac:dyDescent="0.2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2:59" ht="12.75" customHeight="1" x14ac:dyDescent="0.2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2:59" ht="12.75" customHeight="1" x14ac:dyDescent="0.2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2:59" ht="12.75" customHeight="1" x14ac:dyDescent="0.2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2:59" ht="12.75" customHeight="1" x14ac:dyDescent="0.2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2:59" ht="12.75" customHeight="1" x14ac:dyDescent="0.2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2:59" ht="12.75" customHeight="1" x14ac:dyDescent="0.2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2:59" ht="12.75" customHeight="1" x14ac:dyDescent="0.2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2:59" ht="12.75" customHeight="1" x14ac:dyDescent="0.2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2:59" ht="12.75" customHeight="1" x14ac:dyDescent="0.2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2:59" ht="12.75" customHeight="1" x14ac:dyDescent="0.2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2:59" ht="12.75" customHeight="1" x14ac:dyDescent="0.2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2:59" ht="12.75" customHeight="1" x14ac:dyDescent="0.2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2:59" ht="12.75" customHeight="1" x14ac:dyDescent="0.2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2:59" ht="12.75" customHeight="1" x14ac:dyDescent="0.2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2:59" ht="12.75" customHeight="1" x14ac:dyDescent="0.2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2:59" ht="12.75" customHeight="1" x14ac:dyDescent="0.2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2:59" ht="12.75" customHeight="1" x14ac:dyDescent="0.2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2:59" ht="12.75" customHeight="1" x14ac:dyDescent="0.2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2:59" ht="12.75" customHeight="1" x14ac:dyDescent="0.2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2:59" ht="12.75" customHeight="1" x14ac:dyDescent="0.2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2:59" ht="12.75" customHeight="1" x14ac:dyDescent="0.2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2:59" ht="12.75" customHeight="1" x14ac:dyDescent="0.2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2:59" ht="12.75" customHeight="1" x14ac:dyDescent="0.2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2:59" ht="12.75" customHeight="1" x14ac:dyDescent="0.2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2:59" ht="12.75" customHeight="1" x14ac:dyDescent="0.2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2:59" ht="12.75" customHeight="1" x14ac:dyDescent="0.2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2:59" ht="12.75" customHeight="1" x14ac:dyDescent="0.2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2:59" ht="12.75" customHeight="1" x14ac:dyDescent="0.2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2:59" ht="12.75" customHeight="1" x14ac:dyDescent="0.2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2:59" ht="12.75" customHeight="1" x14ac:dyDescent="0.2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2:59" ht="12.75" customHeight="1" x14ac:dyDescent="0.2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2:59" ht="12.75" customHeight="1" x14ac:dyDescent="0.2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2:59" ht="12.75" customHeight="1" x14ac:dyDescent="0.2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2:59" ht="12.75" customHeight="1" x14ac:dyDescent="0.2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2:59" ht="12.75" customHeight="1" x14ac:dyDescent="0.2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2:59" ht="12.75" customHeight="1" x14ac:dyDescent="0.2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2:59" ht="12.75" customHeight="1" x14ac:dyDescent="0.2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2:59" ht="12.75" customHeight="1" x14ac:dyDescent="0.2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2:59" ht="12.75" customHeight="1" x14ac:dyDescent="0.2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2:59" ht="12.75" customHeight="1" x14ac:dyDescent="0.2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2:59" ht="12.75" customHeight="1" x14ac:dyDescent="0.2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2:59" ht="12.75" customHeight="1" x14ac:dyDescent="0.2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2:59" ht="12.75" customHeight="1" x14ac:dyDescent="0.2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2:59" ht="12.75" customHeight="1" x14ac:dyDescent="0.2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2:59" ht="12.75" customHeight="1" x14ac:dyDescent="0.2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2:59" ht="12.75" customHeight="1" x14ac:dyDescent="0.2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2:59" ht="12.75" customHeight="1" x14ac:dyDescent="0.2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2:59" ht="12.75" customHeight="1" x14ac:dyDescent="0.2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2:59" ht="12.75" customHeight="1" x14ac:dyDescent="0.2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2:59" ht="12.75" customHeight="1" x14ac:dyDescent="0.2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2:59" ht="12.75" customHeight="1" x14ac:dyDescent="0.2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2:59" ht="12.75" customHeight="1" x14ac:dyDescent="0.2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2:59" ht="12.75" customHeight="1" x14ac:dyDescent="0.2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2:59" ht="12.75" customHeight="1" x14ac:dyDescent="0.2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2:59" ht="12.75" customHeight="1" x14ac:dyDescent="0.2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2:59" ht="12.75" customHeight="1" x14ac:dyDescent="0.2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2:59" ht="12.75" customHeight="1" x14ac:dyDescent="0.2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2:59" ht="12.75" customHeight="1" x14ac:dyDescent="0.2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2:59" ht="12.75" customHeight="1" x14ac:dyDescent="0.2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2:59" ht="12.75" customHeight="1" x14ac:dyDescent="0.2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2:59" ht="12.75" customHeight="1" x14ac:dyDescent="0.2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2:59" ht="12.75" customHeight="1" x14ac:dyDescent="0.2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2:59" ht="12.75" customHeight="1" x14ac:dyDescent="0.2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2:59" ht="12.75" customHeight="1" x14ac:dyDescent="0.2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2:59" ht="12.75" customHeight="1" x14ac:dyDescent="0.2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2:59" ht="12.75" customHeight="1" x14ac:dyDescent="0.2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2:59" ht="12.75" customHeight="1" x14ac:dyDescent="0.2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2:59" ht="12.75" customHeight="1" x14ac:dyDescent="0.2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2:59" ht="12.75" customHeight="1" x14ac:dyDescent="0.2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2:59" ht="12.75" customHeight="1" x14ac:dyDescent="0.2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2:59" ht="12.75" customHeight="1" x14ac:dyDescent="0.2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2:59" ht="12.75" customHeight="1" x14ac:dyDescent="0.2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2:59" ht="12.75" customHeight="1" x14ac:dyDescent="0.2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2:59" ht="12.75" customHeight="1" x14ac:dyDescent="0.2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2:59" ht="12.75" customHeight="1" x14ac:dyDescent="0.2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2:59" ht="12.75" customHeight="1" x14ac:dyDescent="0.2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2:59" ht="12.75" customHeight="1" x14ac:dyDescent="0.2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2:59" ht="12.75" customHeight="1" x14ac:dyDescent="0.2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2:59" ht="12.75" customHeight="1" x14ac:dyDescent="0.2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2:59" ht="12.75" customHeight="1" x14ac:dyDescent="0.2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2:59" ht="12.75" customHeight="1" x14ac:dyDescent="0.2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2:59" ht="12.75" customHeight="1" x14ac:dyDescent="0.2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2:59" ht="12.75" customHeight="1" x14ac:dyDescent="0.2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2:59" ht="12.75" customHeight="1" x14ac:dyDescent="0.2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2:59" ht="12.75" customHeight="1" x14ac:dyDescent="0.2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2:59" ht="12.75" customHeight="1" x14ac:dyDescent="0.2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2:59" ht="12.75" customHeight="1" x14ac:dyDescent="0.2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2:59" ht="12.75" customHeight="1" x14ac:dyDescent="0.2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2:59" ht="12.75" customHeight="1" x14ac:dyDescent="0.2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2:59" ht="12.75" customHeight="1" x14ac:dyDescent="0.2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2:59" ht="12.75" customHeight="1" x14ac:dyDescent="0.2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2:59" ht="12.75" customHeight="1" x14ac:dyDescent="0.2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2:59" ht="12.75" customHeight="1" x14ac:dyDescent="0.2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2:59" ht="12.75" customHeight="1" x14ac:dyDescent="0.2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2:59" ht="12.75" customHeight="1" x14ac:dyDescent="0.2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2:59" ht="12.75" customHeight="1" x14ac:dyDescent="0.2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2:59" ht="12.75" customHeight="1" x14ac:dyDescent="0.2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2:59" ht="12.75" customHeight="1" x14ac:dyDescent="0.2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2:59" ht="12.75" customHeight="1" x14ac:dyDescent="0.2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2:59" ht="12.75" customHeight="1" x14ac:dyDescent="0.2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2:59" ht="12.75" customHeight="1" x14ac:dyDescent="0.2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2:59" ht="12.75" customHeight="1" x14ac:dyDescent="0.2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2:59" ht="12.75" customHeight="1" x14ac:dyDescent="0.2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2:59" ht="12.75" customHeight="1" x14ac:dyDescent="0.2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2:59" ht="12.75" customHeight="1" x14ac:dyDescent="0.2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2:59" ht="12.75" customHeight="1" x14ac:dyDescent="0.2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2:59" ht="12.75" customHeight="1" x14ac:dyDescent="0.2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2:59" ht="12.75" customHeight="1" x14ac:dyDescent="0.2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2:59" ht="12.75" customHeight="1" x14ac:dyDescent="0.2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2:59" ht="12.75" customHeight="1" x14ac:dyDescent="0.2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2:59" ht="12.75" customHeight="1" x14ac:dyDescent="0.2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2:59" ht="12.75" customHeight="1" x14ac:dyDescent="0.2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2:59" ht="12.75" customHeight="1" x14ac:dyDescent="0.2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2:59" ht="12.75" customHeight="1" x14ac:dyDescent="0.2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2:59" ht="12.75" customHeight="1" x14ac:dyDescent="0.2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2:59" ht="12.75" customHeight="1" x14ac:dyDescent="0.2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2:59" ht="12.75" customHeight="1" x14ac:dyDescent="0.2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2:59" ht="12.75" customHeight="1" x14ac:dyDescent="0.2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2:59" ht="12.75" customHeight="1" x14ac:dyDescent="0.2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2:59" ht="12.75" customHeight="1" x14ac:dyDescent="0.2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2:59" ht="12.75" customHeight="1" x14ac:dyDescent="0.2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2:59" ht="12.75" customHeight="1" x14ac:dyDescent="0.2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2:59" ht="12.75" customHeight="1" x14ac:dyDescent="0.2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2:59" ht="12.75" customHeight="1" x14ac:dyDescent="0.2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2:59" ht="12.75" customHeight="1" x14ac:dyDescent="0.2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2:59" ht="12.75" customHeight="1" x14ac:dyDescent="0.2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2:59" ht="12.75" customHeight="1" x14ac:dyDescent="0.2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2:59" ht="12.75" customHeight="1" x14ac:dyDescent="0.2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2:59" ht="12.75" customHeight="1" x14ac:dyDescent="0.2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2:59" ht="12.75" customHeight="1" x14ac:dyDescent="0.2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2:59" ht="12.75" customHeight="1" x14ac:dyDescent="0.2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2:59" ht="12.75" customHeight="1" x14ac:dyDescent="0.2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2:59" ht="12.75" customHeight="1" x14ac:dyDescent="0.2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2:59" ht="12.75" customHeight="1" x14ac:dyDescent="0.2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2:59" ht="12.75" customHeight="1" x14ac:dyDescent="0.2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2:59" ht="12.75" customHeight="1" x14ac:dyDescent="0.2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2:59" ht="12.75" customHeight="1" x14ac:dyDescent="0.2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2:59" ht="12.75" customHeight="1" x14ac:dyDescent="0.2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2:59" ht="12.75" customHeight="1" x14ac:dyDescent="0.2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2:59" ht="12.75" customHeight="1" x14ac:dyDescent="0.2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2:59" ht="12.75" customHeight="1" x14ac:dyDescent="0.2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2:59" ht="12.75" customHeight="1" x14ac:dyDescent="0.2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2:59" ht="12.75" customHeight="1" x14ac:dyDescent="0.2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2:59" ht="12.75" customHeight="1" x14ac:dyDescent="0.2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2:59" ht="12.75" customHeight="1" x14ac:dyDescent="0.2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2:59" ht="12.75" customHeight="1" x14ac:dyDescent="0.2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2:59" ht="12.75" customHeight="1" x14ac:dyDescent="0.2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2:59" ht="12.75" customHeight="1" x14ac:dyDescent="0.2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2:59" ht="12.75" customHeight="1" x14ac:dyDescent="0.2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2:59" ht="12.75" customHeight="1" x14ac:dyDescent="0.2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2:59" ht="12.75" customHeight="1" x14ac:dyDescent="0.2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2:59" ht="12.75" customHeight="1" x14ac:dyDescent="0.2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2:59" ht="12.75" customHeight="1" x14ac:dyDescent="0.2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2:59" ht="12.75" customHeight="1" x14ac:dyDescent="0.2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2:59" ht="12.75" customHeight="1" x14ac:dyDescent="0.2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2:59" ht="12.75" customHeight="1" x14ac:dyDescent="0.2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2:59" ht="12.75" customHeight="1" x14ac:dyDescent="0.2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2:59" ht="12.75" customHeight="1" x14ac:dyDescent="0.2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2:59" ht="12.75" customHeight="1" x14ac:dyDescent="0.2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2:59" ht="12.75" customHeight="1" x14ac:dyDescent="0.2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2:59" ht="12.75" customHeight="1" x14ac:dyDescent="0.2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 spans="2:59" ht="12.75" customHeight="1" x14ac:dyDescent="0.2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 spans="2:59" ht="12.75" customHeight="1" x14ac:dyDescent="0.2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 spans="2:59" ht="12.75" customHeight="1" x14ac:dyDescent="0.2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 spans="2:59" ht="12.75" customHeight="1" x14ac:dyDescent="0.2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 spans="2:59" ht="12.75" customHeight="1" x14ac:dyDescent="0.2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 spans="2:59" ht="12.75" customHeight="1" x14ac:dyDescent="0.2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 spans="2:59" ht="12.75" customHeight="1" x14ac:dyDescent="0.2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 spans="2:59" ht="12.75" customHeight="1" x14ac:dyDescent="0.2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 spans="2:59" ht="12.75" customHeight="1" x14ac:dyDescent="0.2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 spans="2:59" ht="12.75" customHeight="1" x14ac:dyDescent="0.2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 spans="2:59" ht="12.75" customHeight="1" x14ac:dyDescent="0.2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 spans="2:59" ht="12.75" customHeight="1" x14ac:dyDescent="0.2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 spans="2:59" ht="12.75" customHeight="1" x14ac:dyDescent="0.2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 spans="2:59" ht="12.75" customHeight="1" x14ac:dyDescent="0.2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 spans="2:59" ht="12.75" customHeight="1" x14ac:dyDescent="0.2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 spans="2:59" ht="12.75" customHeight="1" x14ac:dyDescent="0.2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 spans="2:59" ht="12.75" customHeight="1" x14ac:dyDescent="0.2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 spans="2:59" ht="12.75" customHeight="1" x14ac:dyDescent="0.2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 spans="2:59" ht="12.75" customHeight="1" x14ac:dyDescent="0.2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 spans="2:59" ht="12.75" customHeight="1" x14ac:dyDescent="0.2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 spans="2:59" ht="12.75" customHeight="1" x14ac:dyDescent="0.2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 spans="2:59" ht="12.75" customHeight="1" x14ac:dyDescent="0.2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 spans="2:59" ht="12.75" customHeight="1" x14ac:dyDescent="0.2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 spans="2:59" ht="12.75" customHeight="1" x14ac:dyDescent="0.2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 spans="2:59" ht="12.75" customHeight="1" x14ac:dyDescent="0.2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 spans="2:59" ht="12.75" customHeight="1" x14ac:dyDescent="0.2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 spans="2:59" ht="12.75" customHeight="1" x14ac:dyDescent="0.2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 spans="2:59" ht="12.75" customHeight="1" x14ac:dyDescent="0.2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 spans="2:59" ht="12.75" customHeight="1" x14ac:dyDescent="0.2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 spans="2:59" ht="12.75" customHeight="1" x14ac:dyDescent="0.2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 spans="2:59" ht="12.75" customHeight="1" x14ac:dyDescent="0.2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 spans="2:59" ht="12.75" customHeight="1" x14ac:dyDescent="0.2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 spans="2:59" ht="12.75" customHeight="1" x14ac:dyDescent="0.2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 spans="2:59" ht="12.75" customHeight="1" x14ac:dyDescent="0.2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 spans="2:59" ht="12.75" customHeight="1" x14ac:dyDescent="0.2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 spans="2:59" ht="12.75" customHeight="1" x14ac:dyDescent="0.2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 spans="2:59" ht="12.75" customHeight="1" x14ac:dyDescent="0.2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 spans="2:59" ht="12.75" customHeight="1" x14ac:dyDescent="0.2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 spans="2:59" ht="12.75" customHeight="1" x14ac:dyDescent="0.2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 spans="2:59" ht="12.75" customHeight="1" x14ac:dyDescent="0.2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 spans="2:59" ht="12.75" customHeight="1" x14ac:dyDescent="0.2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 spans="2:59" ht="12.75" customHeight="1" x14ac:dyDescent="0.2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 spans="2:59" ht="12.75" customHeight="1" x14ac:dyDescent="0.2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 spans="2:59" ht="12.75" customHeight="1" x14ac:dyDescent="0.2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 spans="2:59" ht="12.75" customHeight="1" x14ac:dyDescent="0.2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 spans="2:59" ht="12.75" customHeight="1" x14ac:dyDescent="0.2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 spans="2:59" ht="12.75" customHeight="1" x14ac:dyDescent="0.2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 spans="2:59" ht="12.75" customHeight="1" x14ac:dyDescent="0.2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 spans="2:59" ht="12.75" customHeight="1" x14ac:dyDescent="0.2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 spans="2:59" ht="12.75" customHeight="1" x14ac:dyDescent="0.2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 spans="2:59" ht="12.75" customHeight="1" x14ac:dyDescent="0.2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 spans="2:59" ht="12.75" customHeight="1" x14ac:dyDescent="0.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 spans="2:59" ht="12.75" customHeight="1" x14ac:dyDescent="0.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 spans="2:59" ht="12.75" customHeight="1" x14ac:dyDescent="0.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 spans="2:59" ht="12.75" customHeight="1" x14ac:dyDescent="0.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 spans="2:59" ht="12.75" customHeight="1" x14ac:dyDescent="0.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 spans="2:59" ht="12.75" customHeight="1" x14ac:dyDescent="0.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 spans="2:59" ht="12.75" customHeight="1" x14ac:dyDescent="0.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 spans="2:59" ht="12.75" customHeight="1" x14ac:dyDescent="0.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 spans="2:59" ht="12.75" customHeight="1" x14ac:dyDescent="0.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 spans="2:59" ht="12.75" customHeight="1" x14ac:dyDescent="0.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 spans="2:59" ht="12.75" customHeight="1" x14ac:dyDescent="0.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 spans="2:59" ht="12.75" customHeight="1" x14ac:dyDescent="0.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 spans="2:59" ht="12.75" customHeight="1" x14ac:dyDescent="0.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 spans="2:59" ht="12.75" customHeight="1" x14ac:dyDescent="0.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 spans="2:59" ht="12.75" customHeight="1" x14ac:dyDescent="0.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 spans="2:59" ht="12.75" customHeight="1" x14ac:dyDescent="0.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 spans="2:59" ht="12.75" customHeight="1" x14ac:dyDescent="0.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 spans="2:59" ht="12.75" customHeight="1" x14ac:dyDescent="0.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 spans="2:59" ht="12.75" customHeight="1" x14ac:dyDescent="0.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 spans="2:59" ht="12.75" customHeight="1" x14ac:dyDescent="0.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 spans="2:59" ht="12.75" customHeight="1" x14ac:dyDescent="0.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 spans="2:59" ht="12.75" customHeight="1" x14ac:dyDescent="0.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 spans="2:59" ht="12.75" customHeight="1" x14ac:dyDescent="0.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 spans="2:59" ht="12.75" customHeight="1" x14ac:dyDescent="0.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 spans="2:59" ht="12.75" customHeight="1" x14ac:dyDescent="0.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 spans="2:59" ht="12.75" customHeight="1" x14ac:dyDescent="0.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 spans="2:59" ht="12.75" customHeight="1" x14ac:dyDescent="0.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 spans="2:59" ht="12.75" customHeight="1" x14ac:dyDescent="0.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 spans="2:59" ht="12.75" customHeight="1" x14ac:dyDescent="0.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 spans="2:59" ht="12.75" customHeight="1" x14ac:dyDescent="0.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 spans="2:59" ht="12.75" customHeight="1" x14ac:dyDescent="0.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 spans="2:59" ht="12.75" customHeight="1" x14ac:dyDescent="0.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 spans="2:59" ht="12.75" customHeight="1" x14ac:dyDescent="0.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 spans="2:59" ht="12.75" customHeight="1" x14ac:dyDescent="0.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 spans="2:59" ht="12.75" customHeight="1" x14ac:dyDescent="0.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 spans="2:59" ht="12.75" customHeight="1" x14ac:dyDescent="0.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 spans="2:59" ht="12.75" customHeight="1" x14ac:dyDescent="0.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 spans="2:59" ht="12.75" customHeight="1" x14ac:dyDescent="0.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 spans="2:59" ht="12.75" customHeight="1" x14ac:dyDescent="0.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 spans="2:59" ht="12.75" customHeight="1" x14ac:dyDescent="0.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 spans="2:59" ht="12.75" customHeight="1" x14ac:dyDescent="0.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2:59" ht="12.75" customHeight="1" x14ac:dyDescent="0.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2:59" ht="12.75" customHeight="1" x14ac:dyDescent="0.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2:59" ht="12.75" customHeight="1" x14ac:dyDescent="0.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2:59" ht="12.75" customHeight="1" x14ac:dyDescent="0.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2:59" ht="12.75" customHeight="1" x14ac:dyDescent="0.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2:59" ht="12.75" customHeight="1" x14ac:dyDescent="0.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 spans="2:59" ht="12.75" customHeight="1" x14ac:dyDescent="0.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2:59" ht="12.75" customHeight="1" x14ac:dyDescent="0.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2:59" ht="12.75" customHeight="1" x14ac:dyDescent="0.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2:59" ht="12.75" customHeight="1" x14ac:dyDescent="0.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2:59" ht="12.75" customHeight="1" x14ac:dyDescent="0.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2:59" ht="12.75" customHeight="1" x14ac:dyDescent="0.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2:59" ht="12.75" customHeight="1" x14ac:dyDescent="0.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2:59" ht="12.75" customHeight="1" x14ac:dyDescent="0.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2:59" ht="12.75" customHeight="1" x14ac:dyDescent="0.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2:59" ht="12.75" customHeight="1" x14ac:dyDescent="0.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 spans="2:59" ht="12.75" customHeight="1" x14ac:dyDescent="0.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2:59" ht="12.75" customHeight="1" x14ac:dyDescent="0.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2:59" ht="12.75" customHeight="1" x14ac:dyDescent="0.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2:59" ht="12.75" customHeight="1" x14ac:dyDescent="0.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2:59" ht="12.75" customHeight="1" x14ac:dyDescent="0.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2:59" ht="12.75" customHeight="1" x14ac:dyDescent="0.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2:59" ht="12.75" customHeight="1" x14ac:dyDescent="0.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2:59" ht="12.75" customHeight="1" x14ac:dyDescent="0.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2:59" ht="12.75" customHeight="1" x14ac:dyDescent="0.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 spans="2:59" ht="12.75" customHeight="1" x14ac:dyDescent="0.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2:59" ht="12.75" customHeight="1" x14ac:dyDescent="0.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2:59" ht="12.75" customHeight="1" x14ac:dyDescent="0.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2:59" ht="12.75" customHeight="1" x14ac:dyDescent="0.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2:59" ht="12.75" customHeight="1" x14ac:dyDescent="0.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2:59" ht="12.75" customHeight="1" x14ac:dyDescent="0.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 spans="2:59" ht="12.75" customHeight="1" x14ac:dyDescent="0.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 spans="2:59" ht="12.75" customHeight="1" x14ac:dyDescent="0.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 spans="2:59" ht="12.75" customHeight="1" x14ac:dyDescent="0.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 spans="2:59" ht="12.75" customHeight="1" x14ac:dyDescent="0.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 spans="2:59" ht="12.75" customHeight="1" x14ac:dyDescent="0.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 spans="2:59" ht="12.75" customHeight="1" x14ac:dyDescent="0.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 spans="2:59" ht="12.75" customHeight="1" x14ac:dyDescent="0.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 spans="2:59" ht="12.75" customHeight="1" x14ac:dyDescent="0.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 spans="2:59" ht="12.75" customHeight="1" x14ac:dyDescent="0.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 spans="2:59" ht="12.75" customHeight="1" x14ac:dyDescent="0.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 spans="2:59" ht="12.75" customHeight="1" x14ac:dyDescent="0.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 spans="2:59" ht="12.75" customHeight="1" x14ac:dyDescent="0.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 spans="2:59" ht="12.75" customHeight="1" x14ac:dyDescent="0.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 spans="2:59" ht="12.75" customHeight="1" x14ac:dyDescent="0.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 spans="2:59" ht="12.75" customHeight="1" x14ac:dyDescent="0.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 spans="2:59" ht="12.75" customHeight="1" x14ac:dyDescent="0.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 spans="2:59" ht="12.75" customHeight="1" x14ac:dyDescent="0.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 spans="2:59" ht="12.75" customHeight="1" x14ac:dyDescent="0.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 spans="2:59" ht="12.75" customHeight="1" x14ac:dyDescent="0.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 spans="2:59" ht="12.75" customHeight="1" x14ac:dyDescent="0.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 spans="2:59" ht="12.75" customHeight="1" x14ac:dyDescent="0.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 spans="2:59" ht="12.75" customHeight="1" x14ac:dyDescent="0.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 spans="2:59" ht="12.75" customHeight="1" x14ac:dyDescent="0.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 spans="2:59" ht="12.75" customHeight="1" x14ac:dyDescent="0.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 spans="2:59" ht="12.75" customHeight="1" x14ac:dyDescent="0.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 spans="2:59" ht="12.75" customHeight="1" x14ac:dyDescent="0.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 spans="2:59" ht="12.75" customHeight="1" x14ac:dyDescent="0.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 spans="2:59" ht="12.75" customHeight="1" x14ac:dyDescent="0.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 spans="2:59" ht="12.75" customHeight="1" x14ac:dyDescent="0.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 spans="2:59" ht="12.75" customHeight="1" x14ac:dyDescent="0.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 spans="2:59" ht="12.75" customHeight="1" x14ac:dyDescent="0.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 spans="2:59" ht="12.75" customHeight="1" x14ac:dyDescent="0.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 spans="2:59" ht="12.75" customHeight="1" x14ac:dyDescent="0.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 spans="2:59" ht="12.75" customHeight="1" x14ac:dyDescent="0.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 spans="2:59" ht="12.75" customHeight="1" x14ac:dyDescent="0.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 spans="2:59" ht="12.75" customHeight="1" x14ac:dyDescent="0.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 spans="2:59" ht="12.75" customHeight="1" x14ac:dyDescent="0.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 spans="2:59" ht="12.75" customHeight="1" x14ac:dyDescent="0.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 spans="2:59" ht="12.75" customHeight="1" x14ac:dyDescent="0.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 spans="2:59" ht="12.75" customHeight="1" x14ac:dyDescent="0.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 spans="2:59" ht="12.75" customHeight="1" x14ac:dyDescent="0.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 spans="2:59" ht="12.75" customHeight="1" x14ac:dyDescent="0.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 spans="2:59" ht="12.75" customHeight="1" x14ac:dyDescent="0.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 spans="2:59" ht="12.75" customHeight="1" x14ac:dyDescent="0.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 spans="2:59" ht="12.75" customHeight="1" x14ac:dyDescent="0.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 spans="2:59" ht="12.75" customHeight="1" x14ac:dyDescent="0.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 spans="2:59" ht="12.75" customHeight="1" x14ac:dyDescent="0.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 spans="2:59" ht="12.75" customHeight="1" x14ac:dyDescent="0.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 spans="2:59" ht="12.75" customHeight="1" x14ac:dyDescent="0.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 spans="2:59" ht="12.75" customHeight="1" x14ac:dyDescent="0.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 spans="2:59" ht="12.75" customHeight="1" x14ac:dyDescent="0.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 spans="2:59" ht="12.75" customHeight="1" x14ac:dyDescent="0.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 spans="2:59" ht="12.75" customHeight="1" x14ac:dyDescent="0.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 spans="2:59" ht="12.75" customHeight="1" x14ac:dyDescent="0.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 spans="2:59" ht="12.75" customHeight="1" x14ac:dyDescent="0.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 spans="2:59" ht="12.75" customHeight="1" x14ac:dyDescent="0.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 spans="2:59" ht="12.75" customHeight="1" x14ac:dyDescent="0.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 spans="2:59" ht="12.75" customHeight="1" x14ac:dyDescent="0.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 spans="2:59" ht="12.75" customHeight="1" x14ac:dyDescent="0.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 spans="2:59" ht="12.75" customHeight="1" x14ac:dyDescent="0.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 spans="2:59" ht="12.75" customHeight="1" x14ac:dyDescent="0.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 spans="2:59" ht="12.75" customHeight="1" x14ac:dyDescent="0.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 spans="2:59" ht="12.75" customHeight="1" x14ac:dyDescent="0.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 spans="2:59" ht="12.75" customHeight="1" x14ac:dyDescent="0.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 spans="2:59" ht="12.75" customHeight="1" x14ac:dyDescent="0.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 spans="2:59" ht="12.75" customHeight="1" x14ac:dyDescent="0.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 spans="2:59" ht="12.75" customHeight="1" x14ac:dyDescent="0.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 spans="2:59" ht="12.75" customHeight="1" x14ac:dyDescent="0.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 spans="2:59" ht="12.75" customHeight="1" x14ac:dyDescent="0.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 spans="2:59" ht="12.75" customHeight="1" x14ac:dyDescent="0.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 spans="2:59" ht="12.75" customHeight="1" x14ac:dyDescent="0.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 spans="2:59" ht="12.75" customHeight="1" x14ac:dyDescent="0.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 spans="2:59" ht="12.75" customHeight="1" x14ac:dyDescent="0.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 spans="2:59" ht="12.75" customHeight="1" x14ac:dyDescent="0.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  <row r="984" spans="2:59" ht="12.75" customHeight="1" x14ac:dyDescent="0.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</row>
    <row r="985" spans="2:59" ht="12.75" customHeight="1" x14ac:dyDescent="0.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</row>
    <row r="986" spans="2:59" ht="12.75" customHeight="1" x14ac:dyDescent="0.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</row>
    <row r="987" spans="2:59" ht="12.75" customHeight="1" x14ac:dyDescent="0.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</row>
    <row r="988" spans="2:59" ht="12.75" customHeight="1" x14ac:dyDescent="0.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</row>
    <row r="989" spans="2:59" ht="12.75" customHeight="1" x14ac:dyDescent="0.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</row>
    <row r="990" spans="2:59" ht="12.75" customHeight="1" x14ac:dyDescent="0.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</row>
    <row r="991" spans="2:59" ht="12.75" customHeight="1" x14ac:dyDescent="0.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</row>
    <row r="992" spans="2:59" ht="12.75" customHeight="1" x14ac:dyDescent="0.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</row>
    <row r="993" spans="2:59" ht="12.75" customHeight="1" x14ac:dyDescent="0.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</row>
    <row r="994" spans="2:59" ht="12.75" customHeight="1" x14ac:dyDescent="0.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</row>
    <row r="995" spans="2:59" ht="12.75" customHeight="1" x14ac:dyDescent="0.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</row>
    <row r="996" spans="2:59" ht="12.75" customHeight="1" x14ac:dyDescent="0.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</row>
  </sheetData>
  <mergeCells count="46">
    <mergeCell ref="B37:D37"/>
    <mergeCell ref="B3:AM3"/>
    <mergeCell ref="B5:AM5"/>
    <mergeCell ref="B6:D6"/>
    <mergeCell ref="E6:AI6"/>
    <mergeCell ref="AJ6:AM6"/>
    <mergeCell ref="C22:D22"/>
    <mergeCell ref="O7:U7"/>
    <mergeCell ref="V7:AB7"/>
    <mergeCell ref="AC7:AI7"/>
    <mergeCell ref="B7:D7"/>
    <mergeCell ref="C25:D25"/>
    <mergeCell ref="C26:D26"/>
    <mergeCell ref="C27:D27"/>
    <mergeCell ref="AJ7:AM7"/>
    <mergeCell ref="B8:C10"/>
    <mergeCell ref="C11:D11"/>
    <mergeCell ref="C12:D12"/>
    <mergeCell ref="C13:D13"/>
    <mergeCell ref="AJ8:AK8"/>
    <mergeCell ref="AL8:AM8"/>
    <mergeCell ref="C20:D20"/>
    <mergeCell ref="C21:D21"/>
    <mergeCell ref="C33:D33"/>
    <mergeCell ref="C34:D34"/>
    <mergeCell ref="C14:D14"/>
    <mergeCell ref="C15:D15"/>
    <mergeCell ref="C16:D16"/>
    <mergeCell ref="C17:D17"/>
    <mergeCell ref="C18:D18"/>
    <mergeCell ref="B36:D36"/>
    <mergeCell ref="E1:AM1"/>
    <mergeCell ref="B1:D1"/>
    <mergeCell ref="B35:D35"/>
    <mergeCell ref="AJ9:AK9"/>
    <mergeCell ref="AL9:AM9"/>
    <mergeCell ref="D8:D9"/>
    <mergeCell ref="E7:N7"/>
    <mergeCell ref="C28:D28"/>
    <mergeCell ref="C29:D29"/>
    <mergeCell ref="C30:D30"/>
    <mergeCell ref="C31:D31"/>
    <mergeCell ref="C32:D32"/>
    <mergeCell ref="C23:D23"/>
    <mergeCell ref="C24:D24"/>
    <mergeCell ref="C19:D19"/>
  </mergeCells>
  <pageMargins left="0.25" right="0.25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O996"/>
  <sheetViews>
    <sheetView topLeftCell="A13" workbookViewId="0">
      <selection activeCell="AB25" sqref="AB25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.85546875" customWidth="1"/>
    <col min="4" max="4" width="3.5703125" customWidth="1"/>
    <col min="5" max="35" width="2.140625" customWidth="1"/>
    <col min="36" max="36" width="2.85546875" customWidth="1"/>
    <col min="37" max="37" width="3" customWidth="1"/>
    <col min="38" max="38" width="2.85546875" customWidth="1"/>
    <col min="39" max="39" width="3" customWidth="1"/>
    <col min="40" max="44" width="9.140625" customWidth="1"/>
    <col min="45" max="45" width="10" customWidth="1"/>
    <col min="46" max="59" width="9.140625" customWidth="1"/>
  </cols>
  <sheetData>
    <row r="1" spans="2:93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2:93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2:93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2:93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1"/>
      <c r="AO4" s="1"/>
      <c r="AP4" s="1"/>
      <c r="AQ4" s="1"/>
      <c r="AR4" s="1"/>
      <c r="AS4" s="1"/>
      <c r="AT4" s="1"/>
      <c r="AU4" s="1"/>
      <c r="AV4" s="1"/>
      <c r="AW4" s="1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</row>
    <row r="5" spans="2:93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4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2:93" ht="20.25" customHeight="1" thickBot="1" x14ac:dyDescent="0.25">
      <c r="B6" s="415" t="s">
        <v>9</v>
      </c>
      <c r="C6" s="416"/>
      <c r="D6" s="416"/>
      <c r="E6" s="470" t="s">
        <v>59</v>
      </c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78"/>
      <c r="AJ6" s="420" t="s">
        <v>7</v>
      </c>
      <c r="AK6" s="416"/>
      <c r="AL6" s="416"/>
      <c r="AM6" s="42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2:93" ht="20.25" customHeight="1" thickBot="1" x14ac:dyDescent="0.25">
      <c r="B7" s="425" t="s">
        <v>10</v>
      </c>
      <c r="C7" s="426"/>
      <c r="D7" s="469"/>
      <c r="E7" s="475" t="s">
        <v>75</v>
      </c>
      <c r="F7" s="476"/>
      <c r="G7" s="477"/>
      <c r="H7" s="422" t="s">
        <v>76</v>
      </c>
      <c r="I7" s="422"/>
      <c r="J7" s="422"/>
      <c r="K7" s="422"/>
      <c r="L7" s="422"/>
      <c r="M7" s="422"/>
      <c r="N7" s="422"/>
      <c r="O7" s="397" t="s">
        <v>77</v>
      </c>
      <c r="P7" s="398"/>
      <c r="Q7" s="398"/>
      <c r="R7" s="398"/>
      <c r="S7" s="398"/>
      <c r="T7" s="398"/>
      <c r="U7" s="399"/>
      <c r="V7" s="422" t="s">
        <v>78</v>
      </c>
      <c r="W7" s="422"/>
      <c r="X7" s="422"/>
      <c r="Y7" s="422"/>
      <c r="Z7" s="422"/>
      <c r="AA7" s="422"/>
      <c r="AB7" s="422"/>
      <c r="AC7" s="397" t="s">
        <v>79</v>
      </c>
      <c r="AD7" s="398"/>
      <c r="AE7" s="398"/>
      <c r="AF7" s="398"/>
      <c r="AG7" s="398"/>
      <c r="AH7" s="398"/>
      <c r="AI7" s="399"/>
      <c r="AJ7" s="462" t="s">
        <v>8</v>
      </c>
      <c r="AK7" s="426"/>
      <c r="AL7" s="426"/>
      <c r="AM7" s="429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2:93" ht="15" customHeight="1" thickBot="1" x14ac:dyDescent="0.25">
      <c r="B8" s="430" t="s">
        <v>3</v>
      </c>
      <c r="C8" s="431"/>
      <c r="D8" s="455" t="s">
        <v>12</v>
      </c>
      <c r="E8" s="206">
        <v>1</v>
      </c>
      <c r="F8" s="373">
        <f t="shared" ref="F8:AI8" si="0">E8+1</f>
        <v>2</v>
      </c>
      <c r="G8" s="374">
        <f t="shared" si="0"/>
        <v>3</v>
      </c>
      <c r="H8" s="271">
        <f t="shared" si="0"/>
        <v>4</v>
      </c>
      <c r="I8" s="213">
        <f t="shared" si="0"/>
        <v>5</v>
      </c>
      <c r="J8" s="213">
        <f t="shared" si="0"/>
        <v>6</v>
      </c>
      <c r="K8" s="213">
        <f t="shared" si="0"/>
        <v>7</v>
      </c>
      <c r="L8" s="213">
        <f t="shared" si="0"/>
        <v>8</v>
      </c>
      <c r="M8" s="250">
        <f t="shared" si="0"/>
        <v>9</v>
      </c>
      <c r="N8" s="272">
        <f t="shared" si="0"/>
        <v>10</v>
      </c>
      <c r="O8" s="228">
        <f t="shared" si="0"/>
        <v>11</v>
      </c>
      <c r="P8" s="213">
        <f t="shared" si="0"/>
        <v>12</v>
      </c>
      <c r="Q8" s="213">
        <f t="shared" si="0"/>
        <v>13</v>
      </c>
      <c r="R8" s="213">
        <f t="shared" si="0"/>
        <v>14</v>
      </c>
      <c r="S8" s="213">
        <f t="shared" si="0"/>
        <v>15</v>
      </c>
      <c r="T8" s="250">
        <f t="shared" si="0"/>
        <v>16</v>
      </c>
      <c r="U8" s="251">
        <f t="shared" si="0"/>
        <v>17</v>
      </c>
      <c r="V8" s="271">
        <f t="shared" si="0"/>
        <v>18</v>
      </c>
      <c r="W8" s="213">
        <f t="shared" si="0"/>
        <v>19</v>
      </c>
      <c r="X8" s="213">
        <f t="shared" si="0"/>
        <v>20</v>
      </c>
      <c r="Y8" s="213">
        <f t="shared" si="0"/>
        <v>21</v>
      </c>
      <c r="Z8" s="213">
        <f t="shared" si="0"/>
        <v>22</v>
      </c>
      <c r="AA8" s="250">
        <f t="shared" si="0"/>
        <v>23</v>
      </c>
      <c r="AB8" s="272">
        <f t="shared" si="0"/>
        <v>24</v>
      </c>
      <c r="AC8" s="228">
        <f t="shared" si="0"/>
        <v>25</v>
      </c>
      <c r="AD8" s="213">
        <f t="shared" si="0"/>
        <v>26</v>
      </c>
      <c r="AE8" s="213">
        <f t="shared" si="0"/>
        <v>27</v>
      </c>
      <c r="AF8" s="213">
        <f t="shared" si="0"/>
        <v>28</v>
      </c>
      <c r="AG8" s="213">
        <f t="shared" si="0"/>
        <v>29</v>
      </c>
      <c r="AH8" s="250">
        <f t="shared" si="0"/>
        <v>30</v>
      </c>
      <c r="AI8" s="251">
        <f t="shared" si="0"/>
        <v>31</v>
      </c>
      <c r="AJ8" s="457" t="s">
        <v>4</v>
      </c>
      <c r="AK8" s="405"/>
      <c r="AL8" s="406" t="s">
        <v>0</v>
      </c>
      <c r="AM8" s="407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2:93" ht="15" customHeight="1" thickBot="1" x14ac:dyDescent="0.25">
      <c r="B9" s="430"/>
      <c r="C9" s="431"/>
      <c r="D9" s="456"/>
      <c r="E9" s="209" t="s">
        <v>20</v>
      </c>
      <c r="F9" s="327" t="s">
        <v>21</v>
      </c>
      <c r="G9" s="328" t="s">
        <v>22</v>
      </c>
      <c r="H9" s="242" t="s">
        <v>16</v>
      </c>
      <c r="I9" s="215" t="s">
        <v>17</v>
      </c>
      <c r="J9" s="215" t="s">
        <v>18</v>
      </c>
      <c r="K9" s="215" t="s">
        <v>19</v>
      </c>
      <c r="L9" s="215" t="s">
        <v>20</v>
      </c>
      <c r="M9" s="327" t="s">
        <v>21</v>
      </c>
      <c r="N9" s="329" t="s">
        <v>22</v>
      </c>
      <c r="O9" s="326" t="s">
        <v>16</v>
      </c>
      <c r="P9" s="215" t="s">
        <v>17</v>
      </c>
      <c r="Q9" s="215" t="s">
        <v>18</v>
      </c>
      <c r="R9" s="215" t="s">
        <v>19</v>
      </c>
      <c r="S9" s="215" t="s">
        <v>20</v>
      </c>
      <c r="T9" s="327" t="s">
        <v>21</v>
      </c>
      <c r="U9" s="328" t="s">
        <v>22</v>
      </c>
      <c r="V9" s="242" t="s">
        <v>16</v>
      </c>
      <c r="W9" s="215" t="s">
        <v>17</v>
      </c>
      <c r="X9" s="215" t="s">
        <v>18</v>
      </c>
      <c r="Y9" s="215" t="s">
        <v>19</v>
      </c>
      <c r="Z9" s="215" t="s">
        <v>20</v>
      </c>
      <c r="AA9" s="327" t="s">
        <v>21</v>
      </c>
      <c r="AB9" s="329" t="s">
        <v>22</v>
      </c>
      <c r="AC9" s="326" t="s">
        <v>16</v>
      </c>
      <c r="AD9" s="215" t="s">
        <v>17</v>
      </c>
      <c r="AE9" s="215" t="s">
        <v>18</v>
      </c>
      <c r="AF9" s="215" t="s">
        <v>19</v>
      </c>
      <c r="AG9" s="215" t="s">
        <v>20</v>
      </c>
      <c r="AH9" s="327" t="s">
        <v>21</v>
      </c>
      <c r="AI9" s="328" t="s">
        <v>22</v>
      </c>
      <c r="AJ9" s="458">
        <v>14</v>
      </c>
      <c r="AK9" s="392"/>
      <c r="AL9" s="393">
        <v>0</v>
      </c>
      <c r="AM9" s="394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2:93" ht="15" customHeight="1" thickBot="1" x14ac:dyDescent="0.25">
      <c r="B10" s="432"/>
      <c r="C10" s="433"/>
      <c r="D10" s="183" t="s">
        <v>13</v>
      </c>
      <c r="E10" s="318"/>
      <c r="F10" s="321"/>
      <c r="G10" s="363"/>
      <c r="H10" s="353"/>
      <c r="I10" s="300"/>
      <c r="J10" s="300"/>
      <c r="K10" s="300"/>
      <c r="L10" s="300"/>
      <c r="M10" s="321"/>
      <c r="N10" s="322"/>
      <c r="O10" s="323"/>
      <c r="P10" s="300"/>
      <c r="Q10" s="300"/>
      <c r="R10" s="300"/>
      <c r="S10" s="300"/>
      <c r="T10" s="321"/>
      <c r="U10" s="363"/>
      <c r="V10" s="353"/>
      <c r="W10" s="300"/>
      <c r="X10" s="300"/>
      <c r="Y10" s="300"/>
      <c r="Z10" s="300"/>
      <c r="AA10" s="321"/>
      <c r="AB10" s="322"/>
      <c r="AC10" s="323"/>
      <c r="AD10" s="300"/>
      <c r="AE10" s="300"/>
      <c r="AF10" s="300"/>
      <c r="AG10" s="300"/>
      <c r="AH10" s="321"/>
      <c r="AI10" s="363"/>
      <c r="AJ10" s="106" t="s">
        <v>6</v>
      </c>
      <c r="AK10" s="72" t="s">
        <v>5</v>
      </c>
      <c r="AL10" s="75" t="s">
        <v>6</v>
      </c>
      <c r="AM10" s="74" t="s">
        <v>5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2:93" ht="15.75" customHeight="1" x14ac:dyDescent="0.2">
      <c r="B11" s="189">
        <v>1</v>
      </c>
      <c r="C11" s="402"/>
      <c r="D11" s="464"/>
      <c r="E11" s="180"/>
      <c r="F11" s="5"/>
      <c r="G11" s="10"/>
      <c r="H11" s="243"/>
      <c r="I11" s="216"/>
      <c r="J11" s="216"/>
      <c r="K11" s="216"/>
      <c r="L11" s="311"/>
      <c r="M11" s="22"/>
      <c r="N11" s="33"/>
      <c r="O11" s="229"/>
      <c r="P11" s="216"/>
      <c r="Q11" s="216"/>
      <c r="R11" s="216"/>
      <c r="S11" s="311"/>
      <c r="T11" s="22"/>
      <c r="U11" s="10"/>
      <c r="V11" s="243"/>
      <c r="W11" s="216"/>
      <c r="X11" s="216"/>
      <c r="Y11" s="216"/>
      <c r="Z11" s="216"/>
      <c r="AA11" s="22"/>
      <c r="AB11" s="33"/>
      <c r="AC11" s="229"/>
      <c r="AD11" s="216"/>
      <c r="AE11" s="216"/>
      <c r="AF11" s="216"/>
      <c r="AG11" s="216"/>
      <c r="AH11" s="22"/>
      <c r="AI11" s="23"/>
      <c r="AJ11" s="107">
        <f>SUM(E11:AI11)</f>
        <v>0</v>
      </c>
      <c r="AK11" s="73">
        <f>AJ11/AJ9</f>
        <v>0</v>
      </c>
      <c r="AL11" s="76">
        <f>0</f>
        <v>0</v>
      </c>
      <c r="AM11" s="78">
        <f>IFERROR(AL11/AL9,0)</f>
        <v>0</v>
      </c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2:93" ht="15.75" customHeight="1" x14ac:dyDescent="0.2">
      <c r="B12" s="190">
        <f t="shared" ref="B12:B29" si="1">B11+1</f>
        <v>2</v>
      </c>
      <c r="C12" s="400"/>
      <c r="D12" s="454"/>
      <c r="E12" s="171"/>
      <c r="F12" s="6"/>
      <c r="G12" s="11"/>
      <c r="H12" s="244"/>
      <c r="I12" s="218"/>
      <c r="J12" s="218"/>
      <c r="K12" s="218"/>
      <c r="L12" s="312"/>
      <c r="M12" s="25"/>
      <c r="N12" s="34"/>
      <c r="O12" s="230"/>
      <c r="P12" s="218"/>
      <c r="Q12" s="218"/>
      <c r="R12" s="218"/>
      <c r="S12" s="312"/>
      <c r="T12" s="25"/>
      <c r="U12" s="11"/>
      <c r="V12" s="244"/>
      <c r="W12" s="218"/>
      <c r="X12" s="218"/>
      <c r="Y12" s="218"/>
      <c r="Z12" s="218"/>
      <c r="AA12" s="25"/>
      <c r="AB12" s="34"/>
      <c r="AC12" s="230"/>
      <c r="AD12" s="218"/>
      <c r="AE12" s="218"/>
      <c r="AF12" s="218"/>
      <c r="AG12" s="218"/>
      <c r="AH12" s="25"/>
      <c r="AI12" s="26"/>
      <c r="AJ12" s="107">
        <f t="shared" ref="AJ12:AJ36" si="2">SUM(E12:G12,J12:N12,Q12:U12,X12:AB12,AE12:AI12)</f>
        <v>0</v>
      </c>
      <c r="AK12" s="73">
        <f>AJ12/AJ9</f>
        <v>0</v>
      </c>
      <c r="AL12" s="76">
        <f>0</f>
        <v>0</v>
      </c>
      <c r="AM12" s="78">
        <f>IFERROR(AL12/AL9,0)</f>
        <v>0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2:93" ht="15.75" customHeight="1" x14ac:dyDescent="0.2">
      <c r="B13" s="190">
        <f t="shared" si="1"/>
        <v>3</v>
      </c>
      <c r="C13" s="400"/>
      <c r="D13" s="454"/>
      <c r="E13" s="171"/>
      <c r="F13" s="6"/>
      <c r="G13" s="11"/>
      <c r="H13" s="244"/>
      <c r="I13" s="218"/>
      <c r="J13" s="218"/>
      <c r="K13" s="218"/>
      <c r="L13" s="312"/>
      <c r="M13" s="25"/>
      <c r="N13" s="34"/>
      <c r="O13" s="230"/>
      <c r="P13" s="218"/>
      <c r="Q13" s="218"/>
      <c r="R13" s="218"/>
      <c r="S13" s="312"/>
      <c r="T13" s="25"/>
      <c r="U13" s="11"/>
      <c r="V13" s="244"/>
      <c r="W13" s="218"/>
      <c r="X13" s="218"/>
      <c r="Y13" s="218"/>
      <c r="Z13" s="218"/>
      <c r="AA13" s="25"/>
      <c r="AB13" s="34"/>
      <c r="AC13" s="230"/>
      <c r="AD13" s="218"/>
      <c r="AE13" s="218"/>
      <c r="AF13" s="218"/>
      <c r="AG13" s="218"/>
      <c r="AH13" s="25"/>
      <c r="AI13" s="26"/>
      <c r="AJ13" s="107">
        <f t="shared" si="2"/>
        <v>0</v>
      </c>
      <c r="AK13" s="73">
        <f>AJ13/AJ9</f>
        <v>0</v>
      </c>
      <c r="AL13" s="76">
        <f>0</f>
        <v>0</v>
      </c>
      <c r="AM13" s="78">
        <f>IFERROR(AL13/AL9,0)</f>
        <v>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2:93" ht="15.75" customHeight="1" x14ac:dyDescent="0.2">
      <c r="B14" s="190">
        <f t="shared" si="1"/>
        <v>4</v>
      </c>
      <c r="C14" s="400"/>
      <c r="D14" s="454"/>
      <c r="E14" s="171"/>
      <c r="F14" s="6"/>
      <c r="G14" s="11"/>
      <c r="H14" s="244"/>
      <c r="I14" s="218"/>
      <c r="J14" s="218"/>
      <c r="K14" s="218"/>
      <c r="L14" s="312"/>
      <c r="M14" s="25"/>
      <c r="N14" s="34"/>
      <c r="O14" s="230"/>
      <c r="P14" s="218"/>
      <c r="Q14" s="218"/>
      <c r="R14" s="218"/>
      <c r="S14" s="312"/>
      <c r="T14" s="25"/>
      <c r="U14" s="11"/>
      <c r="V14" s="244"/>
      <c r="W14" s="218"/>
      <c r="X14" s="218"/>
      <c r="Y14" s="218"/>
      <c r="Z14" s="218"/>
      <c r="AA14" s="25"/>
      <c r="AB14" s="34"/>
      <c r="AC14" s="230"/>
      <c r="AD14" s="218"/>
      <c r="AE14" s="218"/>
      <c r="AF14" s="218"/>
      <c r="AG14" s="218"/>
      <c r="AH14" s="25"/>
      <c r="AI14" s="26"/>
      <c r="AJ14" s="107">
        <f t="shared" si="2"/>
        <v>0</v>
      </c>
      <c r="AK14" s="73">
        <f>AJ14/AJ9</f>
        <v>0</v>
      </c>
      <c r="AL14" s="76">
        <f>0</f>
        <v>0</v>
      </c>
      <c r="AM14" s="78">
        <f>IFERROR(AL14/AL9,0)</f>
        <v>0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2:93" ht="15.75" customHeight="1" x14ac:dyDescent="0.2">
      <c r="B15" s="190">
        <f t="shared" si="1"/>
        <v>5</v>
      </c>
      <c r="C15" s="400"/>
      <c r="D15" s="454"/>
      <c r="E15" s="171"/>
      <c r="F15" s="6"/>
      <c r="G15" s="11"/>
      <c r="H15" s="244"/>
      <c r="I15" s="218"/>
      <c r="J15" s="218"/>
      <c r="K15" s="218"/>
      <c r="L15" s="312"/>
      <c r="M15" s="25"/>
      <c r="N15" s="34"/>
      <c r="O15" s="230"/>
      <c r="P15" s="218"/>
      <c r="Q15" s="218"/>
      <c r="R15" s="218"/>
      <c r="S15" s="312"/>
      <c r="T15" s="25"/>
      <c r="U15" s="11"/>
      <c r="V15" s="244"/>
      <c r="W15" s="218"/>
      <c r="X15" s="218"/>
      <c r="Y15" s="218"/>
      <c r="Z15" s="218"/>
      <c r="AA15" s="25"/>
      <c r="AB15" s="34"/>
      <c r="AC15" s="230"/>
      <c r="AD15" s="218"/>
      <c r="AE15" s="218"/>
      <c r="AF15" s="218"/>
      <c r="AG15" s="218"/>
      <c r="AH15" s="25"/>
      <c r="AI15" s="26"/>
      <c r="AJ15" s="107">
        <f t="shared" si="2"/>
        <v>0</v>
      </c>
      <c r="AK15" s="73">
        <f>AJ15/AJ9</f>
        <v>0</v>
      </c>
      <c r="AL15" s="76">
        <f>0</f>
        <v>0</v>
      </c>
      <c r="AM15" s="78">
        <f>IFERROR(AL15/AL9,0)</f>
        <v>0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2:93" ht="15.75" customHeight="1" x14ac:dyDescent="0.2">
      <c r="B16" s="190">
        <f t="shared" si="1"/>
        <v>6</v>
      </c>
      <c r="C16" s="400"/>
      <c r="D16" s="454"/>
      <c r="E16" s="171"/>
      <c r="F16" s="6"/>
      <c r="G16" s="11"/>
      <c r="H16" s="244"/>
      <c r="I16" s="218"/>
      <c r="J16" s="218"/>
      <c r="K16" s="218"/>
      <c r="L16" s="312"/>
      <c r="M16" s="25"/>
      <c r="N16" s="34"/>
      <c r="O16" s="230"/>
      <c r="P16" s="218"/>
      <c r="Q16" s="218"/>
      <c r="R16" s="218"/>
      <c r="S16" s="312"/>
      <c r="T16" s="25"/>
      <c r="U16" s="11"/>
      <c r="V16" s="244"/>
      <c r="W16" s="218"/>
      <c r="X16" s="218"/>
      <c r="Y16" s="218"/>
      <c r="Z16" s="218"/>
      <c r="AA16" s="25"/>
      <c r="AB16" s="34"/>
      <c r="AC16" s="230"/>
      <c r="AD16" s="218"/>
      <c r="AE16" s="218"/>
      <c r="AF16" s="218"/>
      <c r="AG16" s="218"/>
      <c r="AH16" s="25"/>
      <c r="AI16" s="26"/>
      <c r="AJ16" s="107">
        <f t="shared" si="2"/>
        <v>0</v>
      </c>
      <c r="AK16" s="73">
        <f>AJ16/AJ9</f>
        <v>0</v>
      </c>
      <c r="AL16" s="76">
        <f>0</f>
        <v>0</v>
      </c>
      <c r="AM16" s="78">
        <f>IFERROR(AL16/AL9,0)</f>
        <v>0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2:49" ht="15.75" customHeight="1" x14ac:dyDescent="0.2">
      <c r="B17" s="190">
        <f t="shared" si="1"/>
        <v>7</v>
      </c>
      <c r="C17" s="400"/>
      <c r="D17" s="454"/>
      <c r="E17" s="171"/>
      <c r="F17" s="6"/>
      <c r="G17" s="11"/>
      <c r="H17" s="244"/>
      <c r="I17" s="218"/>
      <c r="J17" s="218"/>
      <c r="K17" s="218"/>
      <c r="L17" s="312"/>
      <c r="M17" s="25"/>
      <c r="N17" s="34"/>
      <c r="O17" s="230"/>
      <c r="P17" s="218"/>
      <c r="Q17" s="218"/>
      <c r="R17" s="218"/>
      <c r="S17" s="312"/>
      <c r="T17" s="25"/>
      <c r="U17" s="11"/>
      <c r="V17" s="244"/>
      <c r="W17" s="218"/>
      <c r="X17" s="218"/>
      <c r="Y17" s="218"/>
      <c r="Z17" s="218"/>
      <c r="AA17" s="25"/>
      <c r="AB17" s="34"/>
      <c r="AC17" s="230"/>
      <c r="AD17" s="218"/>
      <c r="AE17" s="218"/>
      <c r="AF17" s="218"/>
      <c r="AG17" s="218"/>
      <c r="AH17" s="25"/>
      <c r="AI17" s="26"/>
      <c r="AJ17" s="107">
        <f t="shared" si="2"/>
        <v>0</v>
      </c>
      <c r="AK17" s="73">
        <f>AJ17/AJ9</f>
        <v>0</v>
      </c>
      <c r="AL17" s="76">
        <f>0</f>
        <v>0</v>
      </c>
      <c r="AM17" s="78">
        <f>IFERROR(AL17/AL9,0)</f>
        <v>0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2:49" ht="15.75" customHeight="1" x14ac:dyDescent="0.2">
      <c r="B18" s="190">
        <f t="shared" si="1"/>
        <v>8</v>
      </c>
      <c r="C18" s="400"/>
      <c r="D18" s="454"/>
      <c r="E18" s="171"/>
      <c r="F18" s="6"/>
      <c r="G18" s="11"/>
      <c r="H18" s="244"/>
      <c r="I18" s="218"/>
      <c r="J18" s="218"/>
      <c r="K18" s="218"/>
      <c r="L18" s="312"/>
      <c r="M18" s="25"/>
      <c r="N18" s="34"/>
      <c r="O18" s="230"/>
      <c r="P18" s="218"/>
      <c r="Q18" s="218"/>
      <c r="R18" s="218"/>
      <c r="S18" s="312"/>
      <c r="T18" s="25"/>
      <c r="U18" s="11"/>
      <c r="V18" s="244"/>
      <c r="W18" s="218"/>
      <c r="X18" s="218"/>
      <c r="Y18" s="218"/>
      <c r="Z18" s="218"/>
      <c r="AA18" s="25"/>
      <c r="AB18" s="34"/>
      <c r="AC18" s="230"/>
      <c r="AD18" s="218"/>
      <c r="AE18" s="218"/>
      <c r="AF18" s="218"/>
      <c r="AG18" s="218"/>
      <c r="AH18" s="25"/>
      <c r="AI18" s="26"/>
      <c r="AJ18" s="107">
        <f t="shared" si="2"/>
        <v>0</v>
      </c>
      <c r="AK18" s="73">
        <f>AJ18/AJ9</f>
        <v>0</v>
      </c>
      <c r="AL18" s="76">
        <f>0</f>
        <v>0</v>
      </c>
      <c r="AM18" s="78">
        <f t="shared" ref="AM18:AM19" si="3">IFERROR(AL18/AL10,0)</f>
        <v>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2:49" ht="15.75" customHeight="1" x14ac:dyDescent="0.2">
      <c r="B19" s="190">
        <f t="shared" si="1"/>
        <v>9</v>
      </c>
      <c r="C19" s="400"/>
      <c r="D19" s="454"/>
      <c r="E19" s="171"/>
      <c r="F19" s="6"/>
      <c r="G19" s="11"/>
      <c r="H19" s="244"/>
      <c r="I19" s="218"/>
      <c r="J19" s="218"/>
      <c r="K19" s="218"/>
      <c r="L19" s="312"/>
      <c r="M19" s="25"/>
      <c r="N19" s="34"/>
      <c r="O19" s="230"/>
      <c r="P19" s="218"/>
      <c r="Q19" s="218"/>
      <c r="R19" s="218"/>
      <c r="S19" s="312"/>
      <c r="T19" s="25"/>
      <c r="U19" s="11"/>
      <c r="V19" s="244"/>
      <c r="W19" s="218"/>
      <c r="X19" s="218"/>
      <c r="Y19" s="218"/>
      <c r="Z19" s="218"/>
      <c r="AA19" s="25"/>
      <c r="AB19" s="34"/>
      <c r="AC19" s="230"/>
      <c r="AD19" s="218"/>
      <c r="AE19" s="218"/>
      <c r="AF19" s="218"/>
      <c r="AG19" s="218"/>
      <c r="AH19" s="25"/>
      <c r="AI19" s="26"/>
      <c r="AJ19" s="107">
        <f t="shared" si="2"/>
        <v>0</v>
      </c>
      <c r="AK19" s="73">
        <f>AJ19/AJ9</f>
        <v>0</v>
      </c>
      <c r="AL19" s="76">
        <f>0</f>
        <v>0</v>
      </c>
      <c r="AM19" s="78">
        <f t="shared" si="3"/>
        <v>0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2:49" ht="15.75" customHeight="1" x14ac:dyDescent="0.2">
      <c r="B20" s="190">
        <f t="shared" si="1"/>
        <v>10</v>
      </c>
      <c r="C20" s="400"/>
      <c r="D20" s="454"/>
      <c r="E20" s="171"/>
      <c r="F20" s="6"/>
      <c r="G20" s="11"/>
      <c r="H20" s="244"/>
      <c r="I20" s="218"/>
      <c r="J20" s="218"/>
      <c r="K20" s="218"/>
      <c r="L20" s="312"/>
      <c r="M20" s="25"/>
      <c r="N20" s="34"/>
      <c r="O20" s="230"/>
      <c r="P20" s="218"/>
      <c r="Q20" s="218"/>
      <c r="R20" s="218"/>
      <c r="S20" s="312"/>
      <c r="T20" s="25"/>
      <c r="U20" s="11"/>
      <c r="V20" s="244"/>
      <c r="W20" s="218"/>
      <c r="X20" s="218"/>
      <c r="Y20" s="218"/>
      <c r="Z20" s="218"/>
      <c r="AA20" s="25"/>
      <c r="AB20" s="34"/>
      <c r="AC20" s="230"/>
      <c r="AD20" s="218"/>
      <c r="AE20" s="218"/>
      <c r="AF20" s="218"/>
      <c r="AG20" s="218"/>
      <c r="AH20" s="25"/>
      <c r="AI20" s="26"/>
      <c r="AJ20" s="107">
        <f t="shared" si="2"/>
        <v>0</v>
      </c>
      <c r="AK20" s="73">
        <f>AJ20/AJ9</f>
        <v>0</v>
      </c>
      <c r="AL20" s="76">
        <f>0</f>
        <v>0</v>
      </c>
      <c r="AM20" s="78">
        <f>IFERROR(AL20/AL9,0)</f>
        <v>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2:49" ht="15.75" customHeight="1" x14ac:dyDescent="0.2">
      <c r="B21" s="190">
        <f t="shared" si="1"/>
        <v>11</v>
      </c>
      <c r="C21" s="400"/>
      <c r="D21" s="454"/>
      <c r="E21" s="171"/>
      <c r="F21" s="6"/>
      <c r="G21" s="11"/>
      <c r="H21" s="244"/>
      <c r="I21" s="218"/>
      <c r="J21" s="218"/>
      <c r="K21" s="218"/>
      <c r="L21" s="312"/>
      <c r="M21" s="25"/>
      <c r="N21" s="34"/>
      <c r="O21" s="230"/>
      <c r="P21" s="218"/>
      <c r="Q21" s="218"/>
      <c r="R21" s="218"/>
      <c r="S21" s="312"/>
      <c r="T21" s="25"/>
      <c r="U21" s="11"/>
      <c r="V21" s="244"/>
      <c r="W21" s="218"/>
      <c r="X21" s="218"/>
      <c r="Y21" s="218"/>
      <c r="Z21" s="218"/>
      <c r="AA21" s="25"/>
      <c r="AB21" s="34"/>
      <c r="AC21" s="230"/>
      <c r="AD21" s="218"/>
      <c r="AE21" s="218"/>
      <c r="AF21" s="218"/>
      <c r="AG21" s="218"/>
      <c r="AH21" s="25"/>
      <c r="AI21" s="26"/>
      <c r="AJ21" s="107">
        <f t="shared" si="2"/>
        <v>0</v>
      </c>
      <c r="AK21" s="73">
        <f>AJ21/AJ9</f>
        <v>0</v>
      </c>
      <c r="AL21" s="76">
        <f>0</f>
        <v>0</v>
      </c>
      <c r="AM21" s="78">
        <f>IFERROR(AL21/AL9,0)</f>
        <v>0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2:49" ht="15.75" customHeight="1" x14ac:dyDescent="0.2">
      <c r="B22" s="190">
        <f t="shared" si="1"/>
        <v>12</v>
      </c>
      <c r="C22" s="400"/>
      <c r="D22" s="454"/>
      <c r="E22" s="171"/>
      <c r="F22" s="6"/>
      <c r="G22" s="11"/>
      <c r="H22" s="244"/>
      <c r="I22" s="218"/>
      <c r="J22" s="218"/>
      <c r="K22" s="218"/>
      <c r="L22" s="312"/>
      <c r="M22" s="25"/>
      <c r="N22" s="34"/>
      <c r="O22" s="230"/>
      <c r="P22" s="218"/>
      <c r="Q22" s="218"/>
      <c r="R22" s="218"/>
      <c r="S22" s="312"/>
      <c r="T22" s="25"/>
      <c r="U22" s="11"/>
      <c r="V22" s="244"/>
      <c r="W22" s="218"/>
      <c r="X22" s="218"/>
      <c r="Y22" s="218"/>
      <c r="Z22" s="218"/>
      <c r="AA22" s="25"/>
      <c r="AB22" s="34"/>
      <c r="AC22" s="230"/>
      <c r="AD22" s="218"/>
      <c r="AE22" s="218"/>
      <c r="AF22" s="218"/>
      <c r="AG22" s="218"/>
      <c r="AH22" s="25"/>
      <c r="AI22" s="26"/>
      <c r="AJ22" s="107">
        <f t="shared" si="2"/>
        <v>0</v>
      </c>
      <c r="AK22" s="73">
        <f>AJ22/AJ9</f>
        <v>0</v>
      </c>
      <c r="AL22" s="76">
        <f>0</f>
        <v>0</v>
      </c>
      <c r="AM22" s="78">
        <f>IFERROR(AL22/AL9,0)</f>
        <v>0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2:49" ht="15.75" customHeight="1" x14ac:dyDescent="0.2">
      <c r="B23" s="190">
        <f t="shared" si="1"/>
        <v>13</v>
      </c>
      <c r="C23" s="400"/>
      <c r="D23" s="454"/>
      <c r="E23" s="171"/>
      <c r="F23" s="6"/>
      <c r="G23" s="11"/>
      <c r="H23" s="244"/>
      <c r="I23" s="218"/>
      <c r="J23" s="218"/>
      <c r="K23" s="218"/>
      <c r="L23" s="312"/>
      <c r="M23" s="25"/>
      <c r="N23" s="34"/>
      <c r="O23" s="230"/>
      <c r="P23" s="218"/>
      <c r="Q23" s="218"/>
      <c r="R23" s="218"/>
      <c r="S23" s="312"/>
      <c r="T23" s="25"/>
      <c r="U23" s="11"/>
      <c r="V23" s="244"/>
      <c r="W23" s="218"/>
      <c r="X23" s="218"/>
      <c r="Y23" s="218"/>
      <c r="Z23" s="218"/>
      <c r="AA23" s="25"/>
      <c r="AB23" s="34"/>
      <c r="AC23" s="230"/>
      <c r="AD23" s="218"/>
      <c r="AE23" s="218"/>
      <c r="AF23" s="218"/>
      <c r="AG23" s="218"/>
      <c r="AH23" s="25"/>
      <c r="AI23" s="26"/>
      <c r="AJ23" s="107">
        <f t="shared" si="2"/>
        <v>0</v>
      </c>
      <c r="AK23" s="73">
        <f>AJ23/AJ9</f>
        <v>0</v>
      </c>
      <c r="AL23" s="76">
        <f>0</f>
        <v>0</v>
      </c>
      <c r="AM23" s="78">
        <f>IFERROR(AL23/AL15,0)</f>
        <v>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2:49" ht="15.75" customHeight="1" x14ac:dyDescent="0.2">
      <c r="B24" s="190">
        <f t="shared" si="1"/>
        <v>14</v>
      </c>
      <c r="C24" s="400"/>
      <c r="D24" s="454"/>
      <c r="E24" s="171"/>
      <c r="F24" s="6"/>
      <c r="G24" s="11"/>
      <c r="H24" s="244"/>
      <c r="I24" s="218"/>
      <c r="J24" s="218"/>
      <c r="K24" s="218"/>
      <c r="L24" s="312"/>
      <c r="M24" s="25"/>
      <c r="N24" s="34"/>
      <c r="O24" s="230"/>
      <c r="P24" s="218"/>
      <c r="Q24" s="218"/>
      <c r="R24" s="218"/>
      <c r="S24" s="312"/>
      <c r="T24" s="25"/>
      <c r="U24" s="11"/>
      <c r="V24" s="244"/>
      <c r="W24" s="218"/>
      <c r="X24" s="218"/>
      <c r="Y24" s="218"/>
      <c r="Z24" s="218"/>
      <c r="AA24" s="25"/>
      <c r="AB24" s="34"/>
      <c r="AC24" s="230"/>
      <c r="AD24" s="218"/>
      <c r="AE24" s="218"/>
      <c r="AF24" s="218"/>
      <c r="AG24" s="218"/>
      <c r="AH24" s="25"/>
      <c r="AI24" s="26"/>
      <c r="AJ24" s="107">
        <f t="shared" si="2"/>
        <v>0</v>
      </c>
      <c r="AK24" s="73">
        <f>AJ24/AJ9</f>
        <v>0</v>
      </c>
      <c r="AL24" s="76">
        <f>0</f>
        <v>0</v>
      </c>
      <c r="AM24" s="78">
        <f>IFERROR(AL24/AL22,0)</f>
        <v>0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2:49" ht="15.75" customHeight="1" x14ac:dyDescent="0.2">
      <c r="B25" s="190">
        <f t="shared" si="1"/>
        <v>15</v>
      </c>
      <c r="C25" s="400"/>
      <c r="D25" s="454"/>
      <c r="E25" s="171"/>
      <c r="F25" s="6"/>
      <c r="G25" s="11"/>
      <c r="H25" s="244"/>
      <c r="I25" s="218"/>
      <c r="J25" s="218"/>
      <c r="K25" s="218"/>
      <c r="L25" s="312"/>
      <c r="M25" s="25"/>
      <c r="N25" s="34"/>
      <c r="O25" s="230"/>
      <c r="P25" s="218"/>
      <c r="Q25" s="218"/>
      <c r="R25" s="218"/>
      <c r="S25" s="312"/>
      <c r="T25" s="25"/>
      <c r="U25" s="11"/>
      <c r="V25" s="244"/>
      <c r="W25" s="218"/>
      <c r="X25" s="218"/>
      <c r="Y25" s="218"/>
      <c r="Z25" s="218"/>
      <c r="AA25" s="25"/>
      <c r="AB25" s="34"/>
      <c r="AC25" s="230"/>
      <c r="AD25" s="218"/>
      <c r="AE25" s="218"/>
      <c r="AF25" s="218"/>
      <c r="AG25" s="218"/>
      <c r="AH25" s="25"/>
      <c r="AI25" s="26"/>
      <c r="AJ25" s="107">
        <f t="shared" si="2"/>
        <v>0</v>
      </c>
      <c r="AK25" s="73">
        <f>AJ25/AJ9</f>
        <v>0</v>
      </c>
      <c r="AL25" s="76">
        <f>0</f>
        <v>0</v>
      </c>
      <c r="AM25" s="78">
        <f>IFERROR(AL25/AL9,0)</f>
        <v>0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2:49" ht="15.75" customHeight="1" x14ac:dyDescent="0.2">
      <c r="B26" s="190">
        <f t="shared" si="1"/>
        <v>16</v>
      </c>
      <c r="C26" s="400"/>
      <c r="D26" s="454"/>
      <c r="E26" s="171"/>
      <c r="F26" s="6"/>
      <c r="G26" s="11"/>
      <c r="H26" s="244"/>
      <c r="I26" s="218"/>
      <c r="J26" s="218"/>
      <c r="K26" s="218"/>
      <c r="L26" s="218"/>
      <c r="M26" s="25"/>
      <c r="N26" s="47"/>
      <c r="O26" s="230"/>
      <c r="P26" s="218"/>
      <c r="Q26" s="218"/>
      <c r="R26" s="218"/>
      <c r="S26" s="218"/>
      <c r="T26" s="25"/>
      <c r="U26" s="26"/>
      <c r="V26" s="244"/>
      <c r="W26" s="218"/>
      <c r="X26" s="218"/>
      <c r="Y26" s="218"/>
      <c r="Z26" s="218"/>
      <c r="AA26" s="25"/>
      <c r="AB26" s="47"/>
      <c r="AC26" s="230"/>
      <c r="AD26" s="218"/>
      <c r="AE26" s="218"/>
      <c r="AF26" s="218"/>
      <c r="AG26" s="218"/>
      <c r="AH26" s="25"/>
      <c r="AI26" s="26"/>
      <c r="AJ26" s="107"/>
      <c r="AK26" s="73"/>
      <c r="AL26" s="76"/>
      <c r="AM26" s="78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2:49" ht="15.75" customHeight="1" x14ac:dyDescent="0.2">
      <c r="B27" s="190">
        <f t="shared" si="1"/>
        <v>17</v>
      </c>
      <c r="C27" s="400"/>
      <c r="D27" s="454"/>
      <c r="E27" s="171"/>
      <c r="F27" s="6"/>
      <c r="G27" s="11"/>
      <c r="H27" s="244"/>
      <c r="I27" s="218"/>
      <c r="J27" s="218"/>
      <c r="K27" s="218"/>
      <c r="L27" s="218"/>
      <c r="M27" s="25"/>
      <c r="N27" s="47"/>
      <c r="O27" s="230"/>
      <c r="P27" s="218"/>
      <c r="Q27" s="218"/>
      <c r="R27" s="218"/>
      <c r="S27" s="218"/>
      <c r="T27" s="25"/>
      <c r="U27" s="26"/>
      <c r="V27" s="244"/>
      <c r="W27" s="218"/>
      <c r="X27" s="218"/>
      <c r="Y27" s="218"/>
      <c r="Z27" s="218"/>
      <c r="AA27" s="25"/>
      <c r="AB27" s="47"/>
      <c r="AC27" s="230"/>
      <c r="AD27" s="218"/>
      <c r="AE27" s="218"/>
      <c r="AF27" s="218"/>
      <c r="AG27" s="218"/>
      <c r="AH27" s="25"/>
      <c r="AI27" s="26"/>
      <c r="AJ27" s="107"/>
      <c r="AK27" s="73"/>
      <c r="AL27" s="76"/>
      <c r="AM27" s="78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2:49" ht="15.75" customHeight="1" x14ac:dyDescent="0.2">
      <c r="B28" s="190">
        <f t="shared" si="1"/>
        <v>18</v>
      </c>
      <c r="C28" s="400"/>
      <c r="D28" s="454"/>
      <c r="E28" s="171"/>
      <c r="F28" s="6"/>
      <c r="G28" s="11"/>
      <c r="H28" s="244"/>
      <c r="I28" s="218"/>
      <c r="J28" s="218"/>
      <c r="K28" s="218"/>
      <c r="L28" s="218"/>
      <c r="M28" s="25"/>
      <c r="N28" s="47"/>
      <c r="O28" s="230"/>
      <c r="P28" s="218"/>
      <c r="Q28" s="218"/>
      <c r="R28" s="218"/>
      <c r="S28" s="218"/>
      <c r="T28" s="25"/>
      <c r="U28" s="26"/>
      <c r="V28" s="244"/>
      <c r="W28" s="218"/>
      <c r="X28" s="218"/>
      <c r="Y28" s="218"/>
      <c r="Z28" s="218"/>
      <c r="AA28" s="25"/>
      <c r="AB28" s="47"/>
      <c r="AC28" s="230"/>
      <c r="AD28" s="218"/>
      <c r="AE28" s="218"/>
      <c r="AF28" s="218"/>
      <c r="AG28" s="218"/>
      <c r="AH28" s="25"/>
      <c r="AI28" s="26"/>
      <c r="AJ28" s="107"/>
      <c r="AK28" s="73"/>
      <c r="AL28" s="76"/>
      <c r="AM28" s="78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2:49" ht="15.75" customHeight="1" x14ac:dyDescent="0.2">
      <c r="B29" s="190">
        <f t="shared" si="1"/>
        <v>19</v>
      </c>
      <c r="C29" s="400"/>
      <c r="D29" s="454"/>
      <c r="E29" s="171"/>
      <c r="F29" s="6"/>
      <c r="G29" s="11"/>
      <c r="H29" s="244"/>
      <c r="I29" s="218"/>
      <c r="J29" s="218"/>
      <c r="K29" s="218"/>
      <c r="L29" s="218"/>
      <c r="M29" s="25"/>
      <c r="N29" s="47"/>
      <c r="O29" s="230"/>
      <c r="P29" s="218"/>
      <c r="Q29" s="218"/>
      <c r="R29" s="218"/>
      <c r="S29" s="218"/>
      <c r="T29" s="25"/>
      <c r="U29" s="26"/>
      <c r="V29" s="244"/>
      <c r="W29" s="218"/>
      <c r="X29" s="218"/>
      <c r="Y29" s="218"/>
      <c r="Z29" s="218"/>
      <c r="AA29" s="25"/>
      <c r="AB29" s="47"/>
      <c r="AC29" s="230"/>
      <c r="AD29" s="218"/>
      <c r="AE29" s="218"/>
      <c r="AF29" s="218"/>
      <c r="AG29" s="218"/>
      <c r="AH29" s="25"/>
      <c r="AI29" s="26"/>
      <c r="AJ29" s="107"/>
      <c r="AK29" s="73"/>
      <c r="AL29" s="76"/>
      <c r="AM29" s="78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2:49" ht="15.75" customHeight="1" x14ac:dyDescent="0.2">
      <c r="B30" s="190">
        <v>20</v>
      </c>
      <c r="C30" s="400"/>
      <c r="D30" s="454"/>
      <c r="E30" s="171"/>
      <c r="F30" s="6"/>
      <c r="G30" s="11"/>
      <c r="H30" s="244"/>
      <c r="I30" s="218"/>
      <c r="J30" s="218"/>
      <c r="K30" s="218"/>
      <c r="L30" s="218"/>
      <c r="M30" s="25"/>
      <c r="N30" s="47"/>
      <c r="O30" s="230"/>
      <c r="P30" s="218"/>
      <c r="Q30" s="218"/>
      <c r="R30" s="218"/>
      <c r="S30" s="218"/>
      <c r="T30" s="25"/>
      <c r="U30" s="26"/>
      <c r="V30" s="244"/>
      <c r="W30" s="218"/>
      <c r="X30" s="218"/>
      <c r="Y30" s="218"/>
      <c r="Z30" s="218"/>
      <c r="AA30" s="25"/>
      <c r="AB30" s="47"/>
      <c r="AC30" s="230"/>
      <c r="AD30" s="218"/>
      <c r="AE30" s="218"/>
      <c r="AF30" s="218"/>
      <c r="AG30" s="218"/>
      <c r="AH30" s="25"/>
      <c r="AI30" s="26"/>
      <c r="AJ30" s="107"/>
      <c r="AK30" s="73"/>
      <c r="AL30" s="76"/>
      <c r="AM30" s="78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2:49" ht="15.75" customHeight="1" x14ac:dyDescent="0.2">
      <c r="B31" s="190">
        <v>21</v>
      </c>
      <c r="C31" s="400"/>
      <c r="D31" s="454"/>
      <c r="E31" s="171"/>
      <c r="F31" s="6"/>
      <c r="G31" s="11"/>
      <c r="H31" s="244"/>
      <c r="I31" s="218"/>
      <c r="J31" s="218"/>
      <c r="K31" s="218"/>
      <c r="L31" s="218"/>
      <c r="M31" s="25"/>
      <c r="N31" s="47"/>
      <c r="O31" s="230"/>
      <c r="P31" s="218"/>
      <c r="Q31" s="218"/>
      <c r="R31" s="218"/>
      <c r="S31" s="218"/>
      <c r="T31" s="25"/>
      <c r="U31" s="26"/>
      <c r="V31" s="244"/>
      <c r="W31" s="218"/>
      <c r="X31" s="218"/>
      <c r="Y31" s="218"/>
      <c r="Z31" s="218"/>
      <c r="AA31" s="25"/>
      <c r="AB31" s="47"/>
      <c r="AC31" s="230"/>
      <c r="AD31" s="218"/>
      <c r="AE31" s="218"/>
      <c r="AF31" s="218"/>
      <c r="AG31" s="218"/>
      <c r="AH31" s="25"/>
      <c r="AI31" s="26"/>
      <c r="AJ31" s="107"/>
      <c r="AK31" s="73"/>
      <c r="AL31" s="76"/>
      <c r="AM31" s="78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2:49" ht="15.75" customHeight="1" x14ac:dyDescent="0.2">
      <c r="B32" s="190">
        <v>22</v>
      </c>
      <c r="C32" s="400"/>
      <c r="D32" s="454"/>
      <c r="E32" s="171"/>
      <c r="F32" s="6"/>
      <c r="G32" s="11"/>
      <c r="H32" s="244"/>
      <c r="I32" s="218"/>
      <c r="J32" s="218"/>
      <c r="K32" s="218"/>
      <c r="L32" s="218"/>
      <c r="M32" s="25"/>
      <c r="N32" s="47"/>
      <c r="O32" s="230"/>
      <c r="P32" s="218"/>
      <c r="Q32" s="218"/>
      <c r="R32" s="218"/>
      <c r="S32" s="218"/>
      <c r="T32" s="25"/>
      <c r="U32" s="26"/>
      <c r="V32" s="244"/>
      <c r="W32" s="218"/>
      <c r="X32" s="218"/>
      <c r="Y32" s="218"/>
      <c r="Z32" s="218"/>
      <c r="AA32" s="25"/>
      <c r="AB32" s="47"/>
      <c r="AC32" s="230"/>
      <c r="AD32" s="218"/>
      <c r="AE32" s="218"/>
      <c r="AF32" s="218"/>
      <c r="AG32" s="218"/>
      <c r="AH32" s="25"/>
      <c r="AI32" s="26"/>
      <c r="AJ32" s="107"/>
      <c r="AK32" s="73"/>
      <c r="AL32" s="76"/>
      <c r="AM32" s="78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2:49" ht="15.75" customHeight="1" x14ac:dyDescent="0.2">
      <c r="B33" s="190">
        <v>23</v>
      </c>
      <c r="C33" s="400"/>
      <c r="D33" s="454"/>
      <c r="E33" s="171"/>
      <c r="F33" s="6"/>
      <c r="G33" s="11"/>
      <c r="H33" s="244"/>
      <c r="I33" s="218"/>
      <c r="J33" s="218"/>
      <c r="K33" s="218"/>
      <c r="L33" s="218"/>
      <c r="M33" s="25"/>
      <c r="N33" s="47"/>
      <c r="O33" s="230"/>
      <c r="P33" s="218"/>
      <c r="Q33" s="218"/>
      <c r="R33" s="218"/>
      <c r="S33" s="218"/>
      <c r="T33" s="25"/>
      <c r="U33" s="26"/>
      <c r="V33" s="244"/>
      <c r="W33" s="218"/>
      <c r="X33" s="218"/>
      <c r="Y33" s="218"/>
      <c r="Z33" s="218"/>
      <c r="AA33" s="25"/>
      <c r="AB33" s="47"/>
      <c r="AC33" s="230"/>
      <c r="AD33" s="218"/>
      <c r="AE33" s="218"/>
      <c r="AF33" s="218"/>
      <c r="AG33" s="218"/>
      <c r="AH33" s="25"/>
      <c r="AI33" s="26"/>
      <c r="AJ33" s="107"/>
      <c r="AK33" s="73"/>
      <c r="AL33" s="76"/>
      <c r="AM33" s="78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2:49" ht="15.75" customHeight="1" thickBot="1" x14ac:dyDescent="0.25">
      <c r="B34" s="191">
        <v>24</v>
      </c>
      <c r="C34" s="400"/>
      <c r="D34" s="454"/>
      <c r="E34" s="184"/>
      <c r="F34" s="58"/>
      <c r="G34" s="140"/>
      <c r="H34" s="254"/>
      <c r="I34" s="220"/>
      <c r="J34" s="220"/>
      <c r="K34" s="220"/>
      <c r="L34" s="220"/>
      <c r="M34" s="64"/>
      <c r="N34" s="68"/>
      <c r="O34" s="231"/>
      <c r="P34" s="220"/>
      <c r="Q34" s="220"/>
      <c r="R34" s="220"/>
      <c r="S34" s="220"/>
      <c r="T34" s="64"/>
      <c r="U34" s="65"/>
      <c r="V34" s="254"/>
      <c r="W34" s="220"/>
      <c r="X34" s="220"/>
      <c r="Y34" s="220"/>
      <c r="Z34" s="220"/>
      <c r="AA34" s="64"/>
      <c r="AB34" s="68"/>
      <c r="AC34" s="231"/>
      <c r="AD34" s="220"/>
      <c r="AE34" s="220"/>
      <c r="AF34" s="220"/>
      <c r="AG34" s="220"/>
      <c r="AH34" s="64"/>
      <c r="AI34" s="65"/>
      <c r="AJ34" s="141"/>
      <c r="AK34" s="142"/>
      <c r="AL34" s="143"/>
      <c r="AM34" s="144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2:49" ht="15.75" customHeight="1" x14ac:dyDescent="0.2">
      <c r="B35" s="389" t="s">
        <v>49</v>
      </c>
      <c r="C35" s="390"/>
      <c r="D35" s="390"/>
      <c r="E35" s="60"/>
      <c r="F35" s="30"/>
      <c r="G35" s="31"/>
      <c r="H35" s="53"/>
      <c r="I35" s="66"/>
      <c r="J35" s="66"/>
      <c r="K35" s="66"/>
      <c r="L35" s="66"/>
      <c r="M35" s="30"/>
      <c r="N35" s="49"/>
      <c r="O35" s="60"/>
      <c r="P35" s="66"/>
      <c r="Q35" s="66"/>
      <c r="R35" s="66"/>
      <c r="S35" s="66"/>
      <c r="T35" s="30"/>
      <c r="U35" s="31"/>
      <c r="V35" s="53"/>
      <c r="W35" s="66"/>
      <c r="X35" s="66"/>
      <c r="Y35" s="66"/>
      <c r="Z35" s="185"/>
      <c r="AA35" s="30"/>
      <c r="AB35" s="49"/>
      <c r="AC35" s="60"/>
      <c r="AD35" s="66"/>
      <c r="AE35" s="66"/>
      <c r="AF35" s="66"/>
      <c r="AG35" s="66"/>
      <c r="AH35" s="30"/>
      <c r="AI35" s="31"/>
      <c r="AJ35" s="145">
        <f t="shared" si="2"/>
        <v>0</v>
      </c>
      <c r="AK35" s="198">
        <f>AJ35/AJ9</f>
        <v>0</v>
      </c>
      <c r="AL35" s="147">
        <f>0</f>
        <v>0</v>
      </c>
      <c r="AM35" s="148">
        <f>IFERROR(AL35/AL9,0)</f>
        <v>0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2:49" ht="15.75" customHeight="1" thickBot="1" x14ac:dyDescent="0.25">
      <c r="B36" s="384" t="s">
        <v>50</v>
      </c>
      <c r="C36" s="385"/>
      <c r="D36" s="385"/>
      <c r="E36" s="61"/>
      <c r="F36" s="7"/>
      <c r="G36" s="12"/>
      <c r="H36" s="56"/>
      <c r="I36" s="55"/>
      <c r="J36" s="55"/>
      <c r="K36" s="55"/>
      <c r="L36" s="55"/>
      <c r="M36" s="27"/>
      <c r="N36" s="48"/>
      <c r="O36" s="54"/>
      <c r="P36" s="55"/>
      <c r="Q36" s="55"/>
      <c r="R36" s="55"/>
      <c r="S36" s="55"/>
      <c r="T36" s="27"/>
      <c r="U36" s="28"/>
      <c r="V36" s="56"/>
      <c r="W36" s="55"/>
      <c r="X36" s="55"/>
      <c r="Y36" s="55"/>
      <c r="Z36" s="55"/>
      <c r="AA36" s="27"/>
      <c r="AB36" s="48"/>
      <c r="AC36" s="54"/>
      <c r="AD36" s="55"/>
      <c r="AE36" s="55"/>
      <c r="AF36" s="55"/>
      <c r="AG36" s="55"/>
      <c r="AH36" s="27"/>
      <c r="AI36" s="28"/>
      <c r="AJ36" s="149">
        <f t="shared" si="2"/>
        <v>0</v>
      </c>
      <c r="AK36" s="199">
        <f>AJ36/AJ9</f>
        <v>0</v>
      </c>
      <c r="AL36" s="163">
        <f>0</f>
        <v>0</v>
      </c>
      <c r="AM36" s="152">
        <f>IFERROR(AL36/AL9,0)</f>
        <v>0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2:49" ht="16.5" customHeight="1" thickBot="1" x14ac:dyDescent="0.25">
      <c r="B37" s="408" t="s">
        <v>1</v>
      </c>
      <c r="C37" s="409"/>
      <c r="D37" s="409"/>
      <c r="E37" s="258">
        <f t="shared" ref="E37:AI37" si="4">SUM(E11:E34)</f>
        <v>0</v>
      </c>
      <c r="F37" s="317">
        <f t="shared" si="4"/>
        <v>0</v>
      </c>
      <c r="G37" s="383">
        <f t="shared" si="4"/>
        <v>0</v>
      </c>
      <c r="H37" s="132">
        <f t="shared" si="4"/>
        <v>0</v>
      </c>
      <c r="I37" s="105">
        <f t="shared" si="4"/>
        <v>0</v>
      </c>
      <c r="J37" s="105">
        <f t="shared" si="4"/>
        <v>0</v>
      </c>
      <c r="K37" s="105">
        <f t="shared" si="4"/>
        <v>0</v>
      </c>
      <c r="L37" s="105">
        <f t="shared" si="4"/>
        <v>0</v>
      </c>
      <c r="M37" s="105">
        <f t="shared" si="4"/>
        <v>0</v>
      </c>
      <c r="N37" s="156">
        <f t="shared" si="4"/>
        <v>0</v>
      </c>
      <c r="O37" s="260">
        <f t="shared" si="4"/>
        <v>0</v>
      </c>
      <c r="P37" s="261">
        <f t="shared" si="4"/>
        <v>0</v>
      </c>
      <c r="Q37" s="261">
        <f t="shared" si="4"/>
        <v>0</v>
      </c>
      <c r="R37" s="261">
        <f t="shared" si="4"/>
        <v>0</v>
      </c>
      <c r="S37" s="261">
        <f t="shared" si="4"/>
        <v>0</v>
      </c>
      <c r="T37" s="261">
        <f t="shared" si="4"/>
        <v>0</v>
      </c>
      <c r="U37" s="259">
        <f t="shared" si="4"/>
        <v>0</v>
      </c>
      <c r="V37" s="132">
        <f t="shared" si="4"/>
        <v>0</v>
      </c>
      <c r="W37" s="105">
        <f t="shared" si="4"/>
        <v>0</v>
      </c>
      <c r="X37" s="105">
        <f t="shared" si="4"/>
        <v>0</v>
      </c>
      <c r="Y37" s="105">
        <f t="shared" si="4"/>
        <v>0</v>
      </c>
      <c r="Z37" s="105">
        <f t="shared" si="4"/>
        <v>0</v>
      </c>
      <c r="AA37" s="105">
        <f t="shared" si="4"/>
        <v>0</v>
      </c>
      <c r="AB37" s="156">
        <f t="shared" si="4"/>
        <v>0</v>
      </c>
      <c r="AC37" s="260">
        <f t="shared" si="4"/>
        <v>0</v>
      </c>
      <c r="AD37" s="261">
        <f t="shared" si="4"/>
        <v>0</v>
      </c>
      <c r="AE37" s="261">
        <f t="shared" si="4"/>
        <v>0</v>
      </c>
      <c r="AF37" s="261">
        <f t="shared" si="4"/>
        <v>0</v>
      </c>
      <c r="AG37" s="261">
        <f t="shared" si="4"/>
        <v>0</v>
      </c>
      <c r="AH37" s="261">
        <f t="shared" si="4"/>
        <v>0</v>
      </c>
      <c r="AI37" s="259">
        <f t="shared" si="4"/>
        <v>0</v>
      </c>
      <c r="AJ37" s="236">
        <f>AVERAGE(AJ11:AJ28)</f>
        <v>0</v>
      </c>
      <c r="AK37" s="79">
        <f>AVERAGE(AK11:AK34)</f>
        <v>0</v>
      </c>
      <c r="AL37" s="77">
        <f>AVERAGE(AL11:AL36)</f>
        <v>0</v>
      </c>
      <c r="AM37" s="80">
        <f>AVERAGE(AM11:AM36)</f>
        <v>0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2:49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2:49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2:49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2:49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2:49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2:49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2:49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2:49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2:49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2:4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2:49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2:49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2:49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2:49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2:49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2:49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2:49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2:49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2:49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2:49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2:49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2:49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2:49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2:49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2:49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2:49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2:49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2:49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2:49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2:49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2:49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2:49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2:49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2:49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2:49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2:49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2:49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2:49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2:49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2:49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2:49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2:49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2:49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2:59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2:59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2:59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2:59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2:59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2:59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2:59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 spans="2:59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2:59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2:59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2:59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2:59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2:59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2:59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 spans="2:59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2:59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2:59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 spans="2:59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2:59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 spans="2:59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 spans="2:59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2:59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2:59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2:59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2:59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2:59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2:59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2:59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2:59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2:59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2:59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2:59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2:59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2:59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2:59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2:59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2:59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2:59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2:59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2:59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2:59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2:59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2:59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2:59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2:59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2:59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2:59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2:59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2:59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2:59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2:59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2:59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2:59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2:59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2:59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2:59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2:59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2:59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2:59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2:59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2:59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2:59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2:59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2:59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2:59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2:59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2:59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2:59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2:59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2:59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2:59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2:59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2:59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2:59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2:59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2:59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2:59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2:59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2:59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2:59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2:59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2:59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2:59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2:59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2:59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2:59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2:59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2:59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2:59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2:59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2:59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2:59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2:59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2:59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2:59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2:59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2:59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2:59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2:59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2:59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2:59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2:59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2:59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2:59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2:59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2:59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2:59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2:59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2:59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2:59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2:59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2:59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2:59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2:59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2:59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2:59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2:59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2:59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2:59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2:59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2:59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2:59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2:59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2:59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2:59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2:59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2:59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2:59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2:59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2:59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2:59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2:59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2:59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2:59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2:59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2:59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2:59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2:59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2:59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2:59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2:59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2:59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2:59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2:59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2:59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2:59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2:59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2:59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2:59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2:59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2:59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2:59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2:59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2:59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2:59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2:59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2:59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2:59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2:59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2:59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2:59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2:59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2:59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2:59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2:59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2:59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2:59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2:59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2:59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2:59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2:59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2:59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2:59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2:59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2:59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2:59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2:59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2:59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2:59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2:59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2:59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2:59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2:59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2:59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2:59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2:59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2:59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2:59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2:59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2:59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2:59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2:59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2:59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2:59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2:59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2:59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2:59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2:59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2:59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2:59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2:59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2:59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2:59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2:59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2:59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2:59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2:59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2:59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2:59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2:59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2:59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2:59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2:59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2:59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2:59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2:59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2:59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2:59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2:59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2:59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2:59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2:59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2:59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2:59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2:59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2:59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2:59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2:59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2:59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2:59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2:59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2:59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2:59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2:59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2:59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2:59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2:59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2:59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2:59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2:59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2:59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2:59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2:59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2:59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2:59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2:59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2:59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2:59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2:59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2:59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2:59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2:59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2:59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2:59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2:59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2:59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2:59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2:59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2:59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2:59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2:59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2:59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2:59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2:59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2:59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2:59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2:59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2:59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2:59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2:59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2:59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2:59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2:59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2:59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2:59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2:59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2:59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2:59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2:59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2:59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2:59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2:59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2:59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2:59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2:59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2:59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2:59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2:59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2:59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2:59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2:59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2:59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2:59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2:59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2:59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2:59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2:59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2:59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2:59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2:59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2:59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2:59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2:59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2:59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2:59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2:59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2:59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2:59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2:59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2:59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2:59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2:59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2:59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2:59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2:59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2:59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2:59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2:59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2:59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2:59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2:59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2:59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2:59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2:59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2:59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2:59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2:59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2:59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2:59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2:59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2:59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2:59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2:59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2:59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2:59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2:59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2:59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2:59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2:59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2:59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2:59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2:59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2:59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2:59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2:59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2:59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2:59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2:59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2:59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2:59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2:59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2:59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2:59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2:59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2:59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2:59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2:59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2:59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2:59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2:59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2:59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2:59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2:59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2:59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2:59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2:59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2:59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2:59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2:59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2:59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2:59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2:59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2:59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2:59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2:59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2:59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2:59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2:59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2:59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2:59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2:59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2:59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2:59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2:59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2:59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2:59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2:59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2:59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2:59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2:59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2:59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2:59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2:59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2:59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2:59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2:59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2:59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2:59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2:59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2:59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2:59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2:59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2:59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2:59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2:59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2:59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2:59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2:59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2:59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2:59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2:59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2:59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2:59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2:59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2:59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2:59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2:59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2:59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2:59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2:59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2:59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2:59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2:59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2:59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2:59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2:59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2:59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2:59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2:59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2:59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2:59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2:59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2:59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2:59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2:59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2:59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2:59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2:59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2:59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2:59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2:59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2:59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2:59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2:59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2:59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2:59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2:59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2:59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2:59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2:59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2:59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2:59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2:59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2:59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2:59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2:59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2:59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2:59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2:59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2:59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2:59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2:59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2:59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2:59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2:59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2:59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2:59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2:59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2:59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2:59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2:59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2:59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2:59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2:59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2:59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2:59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2:59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2:59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2:59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2:59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2:59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2:59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2:59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2:59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2:59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2:59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2:59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2:59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2:59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2:59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2:59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2:59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2:59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2:59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2:59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2:59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2:59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2:59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2:59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2:59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2:59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2:59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2:59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2:59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2:59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2:59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2:59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2:59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2:59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2:59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2:59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2:59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2:59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2:59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2:59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2:59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2:59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2:59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2:59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2:59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2:59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2:59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2:59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2:59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2:59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2:59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2:59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2:59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2:59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2:59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2:59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2:59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2:59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2:59" ht="12.75" customHeight="1" x14ac:dyDescent="0.2"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2:59" ht="12.75" customHeight="1" x14ac:dyDescent="0.2"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2:59" ht="12.75" customHeight="1" x14ac:dyDescent="0.2"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2:59" ht="12.75" customHeight="1" x14ac:dyDescent="0.2"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2:59" ht="12.75" customHeight="1" x14ac:dyDescent="0.2"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2:59" ht="12.75" customHeight="1" x14ac:dyDescent="0.2"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2:59" ht="12.75" customHeight="1" x14ac:dyDescent="0.2"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2:59" ht="12.75" customHeight="1" x14ac:dyDescent="0.2"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2:59" ht="12.75" customHeight="1" x14ac:dyDescent="0.2"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2:59" ht="12.75" customHeight="1" x14ac:dyDescent="0.2"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2:59" ht="12.75" customHeight="1" x14ac:dyDescent="0.2"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43:59" ht="12.75" customHeight="1" x14ac:dyDescent="0.2"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43:59" ht="12.75" customHeight="1" x14ac:dyDescent="0.2"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43:59" ht="12.75" customHeight="1" x14ac:dyDescent="0.2"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43:59" ht="12.75" customHeight="1" x14ac:dyDescent="0.2"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43:59" ht="12.75" customHeight="1" x14ac:dyDescent="0.2"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43:59" ht="12.75" customHeight="1" x14ac:dyDescent="0.2"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43:59" ht="12.75" customHeight="1" x14ac:dyDescent="0.2"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43:59" ht="12.75" customHeight="1" x14ac:dyDescent="0.2"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43:59" ht="12.75" customHeight="1" x14ac:dyDescent="0.2"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43:59" ht="12.75" customHeight="1" x14ac:dyDescent="0.2"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43:59" ht="12.75" customHeight="1" x14ac:dyDescent="0.2"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43:59" ht="12.75" customHeight="1" x14ac:dyDescent="0.2"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43:59" ht="12.75" customHeight="1" x14ac:dyDescent="0.2"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43:59" ht="12.75" customHeight="1" x14ac:dyDescent="0.2"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43:59" ht="12.75" customHeight="1" x14ac:dyDescent="0.2"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43:59" ht="12.75" customHeight="1" x14ac:dyDescent="0.2"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43:59" ht="12.75" customHeight="1" x14ac:dyDescent="0.2"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43:59" ht="12.75" customHeight="1" x14ac:dyDescent="0.2"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43:59" ht="12.75" customHeight="1" x14ac:dyDescent="0.2"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43:59" ht="12.75" customHeight="1" x14ac:dyDescent="0.2"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43:59" ht="12.75" customHeight="1" x14ac:dyDescent="0.2"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43:59" ht="12.75" customHeight="1" x14ac:dyDescent="0.2"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43:59" ht="12.75" customHeight="1" x14ac:dyDescent="0.2"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43:59" ht="12.75" customHeight="1" x14ac:dyDescent="0.2"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43:59" ht="12.75" customHeight="1" x14ac:dyDescent="0.2"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43:59" ht="12.75" customHeight="1" x14ac:dyDescent="0.2"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43:59" ht="12.75" customHeight="1" x14ac:dyDescent="0.2"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43:59" ht="12.75" customHeight="1" x14ac:dyDescent="0.2"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43:59" ht="12.75" customHeight="1" x14ac:dyDescent="0.2"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43:59" ht="12.75" customHeight="1" x14ac:dyDescent="0.2"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43:59" ht="12.75" customHeight="1" x14ac:dyDescent="0.2"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43:59" ht="12.75" customHeight="1" x14ac:dyDescent="0.2"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43:59" ht="12.75" customHeight="1" x14ac:dyDescent="0.2"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43:59" ht="12.75" customHeight="1" x14ac:dyDescent="0.2"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43:59" ht="12.75" customHeight="1" x14ac:dyDescent="0.2"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43:59" ht="12.75" customHeight="1" x14ac:dyDescent="0.2"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43:59" ht="12.75" customHeight="1" x14ac:dyDescent="0.2"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43:59" ht="12.75" customHeight="1" x14ac:dyDescent="0.2"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43:59" ht="12.75" customHeight="1" x14ac:dyDescent="0.2"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43:59" ht="12.75" customHeight="1" x14ac:dyDescent="0.2"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43:59" ht="12.75" customHeight="1" x14ac:dyDescent="0.2"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43:59" ht="12.75" customHeight="1" x14ac:dyDescent="0.2"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43:59" ht="12.75" customHeight="1" x14ac:dyDescent="0.2"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43:59" ht="12.75" customHeight="1" x14ac:dyDescent="0.2"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43:59" ht="12.75" customHeight="1" x14ac:dyDescent="0.2"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43:59" ht="12.75" customHeight="1" x14ac:dyDescent="0.2"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43:59" ht="12.75" customHeight="1" x14ac:dyDescent="0.2"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43:59" ht="12.75" customHeight="1" x14ac:dyDescent="0.2"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43:59" ht="12.75" customHeight="1" x14ac:dyDescent="0.2"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43:59" ht="12.75" customHeight="1" x14ac:dyDescent="0.2"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43:59" ht="12.75" customHeight="1" x14ac:dyDescent="0.2"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43:59" ht="12.75" customHeight="1" x14ac:dyDescent="0.2"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43:59" ht="12.75" customHeight="1" x14ac:dyDescent="0.2"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43:59" ht="12.75" customHeight="1" x14ac:dyDescent="0.2"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43:59" ht="12.75" customHeight="1" x14ac:dyDescent="0.2"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43:59" ht="12.75" customHeight="1" x14ac:dyDescent="0.2"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43:59" ht="12.75" customHeight="1" x14ac:dyDescent="0.2"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43:59" ht="12.75" customHeight="1" x14ac:dyDescent="0.2"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43:59" ht="12.75" customHeight="1" x14ac:dyDescent="0.2"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43:59" ht="12.75" customHeight="1" x14ac:dyDescent="0.2"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43:59" ht="12.75" customHeight="1" x14ac:dyDescent="0.2"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43:59" ht="12.75" customHeight="1" x14ac:dyDescent="0.2"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43:59" ht="12.75" customHeight="1" x14ac:dyDescent="0.2"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43:59" ht="12.75" customHeight="1" x14ac:dyDescent="0.2"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43:59" ht="12.75" customHeight="1" x14ac:dyDescent="0.2"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43:59" ht="12.75" customHeight="1" x14ac:dyDescent="0.2"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43:59" ht="12.75" customHeight="1" x14ac:dyDescent="0.2"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43:59" ht="12.75" customHeight="1" x14ac:dyDescent="0.2"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43:59" ht="12.75" customHeight="1" x14ac:dyDescent="0.2"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43:59" ht="12.75" customHeight="1" x14ac:dyDescent="0.2"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43:59" ht="12.75" customHeight="1" x14ac:dyDescent="0.2"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43:59" ht="12.75" customHeight="1" x14ac:dyDescent="0.2"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43:59" ht="12.75" customHeight="1" x14ac:dyDescent="0.2"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43:59" ht="12.75" customHeight="1" x14ac:dyDescent="0.2"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43:59" ht="12.75" customHeight="1" x14ac:dyDescent="0.2"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43:59" ht="12.75" customHeight="1" x14ac:dyDescent="0.2"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43:59" ht="12.75" customHeight="1" x14ac:dyDescent="0.2"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43:59" ht="12.75" customHeight="1" x14ac:dyDescent="0.2"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43:59" ht="12.75" customHeight="1" x14ac:dyDescent="0.2"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43:59" ht="12.75" customHeight="1" x14ac:dyDescent="0.2"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43:59" ht="12.75" customHeight="1" x14ac:dyDescent="0.2"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43:59" ht="12.75" customHeight="1" x14ac:dyDescent="0.2"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43:59" ht="12.75" customHeight="1" x14ac:dyDescent="0.2"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43:59" ht="12.75" customHeight="1" x14ac:dyDescent="0.2"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43:59" ht="12.75" customHeight="1" x14ac:dyDescent="0.2"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43:59" ht="12.75" customHeight="1" x14ac:dyDescent="0.2"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43:59" ht="12.75" customHeight="1" x14ac:dyDescent="0.2"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43:59" ht="12.75" customHeight="1" x14ac:dyDescent="0.2"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43:59" ht="12.75" customHeight="1" x14ac:dyDescent="0.2"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43:59" ht="12.75" customHeight="1" x14ac:dyDescent="0.2"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43:59" ht="12.75" customHeight="1" x14ac:dyDescent="0.2"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43:59" ht="12.75" customHeight="1" x14ac:dyDescent="0.2"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43:59" ht="12.75" customHeight="1" x14ac:dyDescent="0.2"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43:59" ht="12.75" customHeight="1" x14ac:dyDescent="0.2"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43:59" ht="12.75" customHeight="1" x14ac:dyDescent="0.2"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43:59" ht="12.75" customHeight="1" x14ac:dyDescent="0.2"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43:59" ht="12.75" customHeight="1" x14ac:dyDescent="0.2"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43:59" ht="12.75" customHeight="1" x14ac:dyDescent="0.2"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43:59" ht="12.75" customHeight="1" x14ac:dyDescent="0.2"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43:59" ht="12.75" customHeight="1" x14ac:dyDescent="0.2"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43:59" ht="12.75" customHeight="1" x14ac:dyDescent="0.2"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43:59" ht="12.75" customHeight="1" x14ac:dyDescent="0.2"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43:59" ht="12.75" customHeight="1" x14ac:dyDescent="0.2"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43:59" ht="12.75" customHeight="1" x14ac:dyDescent="0.2"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43:59" ht="12.75" customHeight="1" x14ac:dyDescent="0.2"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43:59" ht="12.75" customHeight="1" x14ac:dyDescent="0.2"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43:59" ht="12.75" customHeight="1" x14ac:dyDescent="0.2"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43:59" ht="12.75" customHeight="1" x14ac:dyDescent="0.2"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43:59" ht="12.75" customHeight="1" x14ac:dyDescent="0.2"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43:59" ht="12.75" customHeight="1" x14ac:dyDescent="0.2"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43:59" ht="12.75" customHeight="1" x14ac:dyDescent="0.2"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43:59" ht="12.75" customHeight="1" x14ac:dyDescent="0.2"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43:59" ht="12.75" customHeight="1" x14ac:dyDescent="0.2"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43:59" ht="12.75" customHeight="1" x14ac:dyDescent="0.2"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43:59" ht="12.75" customHeight="1" x14ac:dyDescent="0.2"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43:59" ht="12.75" customHeight="1" x14ac:dyDescent="0.2"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43:59" ht="12.75" customHeight="1" x14ac:dyDescent="0.2"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43:59" ht="12.75" customHeight="1" x14ac:dyDescent="0.2"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43:59" ht="12.75" customHeight="1" x14ac:dyDescent="0.2"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43:59" ht="12.75" customHeight="1" x14ac:dyDescent="0.2"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43:59" ht="12.75" customHeight="1" x14ac:dyDescent="0.2"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43:59" ht="12.75" customHeight="1" x14ac:dyDescent="0.2"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43:59" ht="12.75" customHeight="1" x14ac:dyDescent="0.2"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43:59" ht="12.75" customHeight="1" x14ac:dyDescent="0.2"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43:59" ht="12.75" customHeight="1" x14ac:dyDescent="0.2"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43:59" ht="12.75" customHeight="1" x14ac:dyDescent="0.2"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43:59" ht="12.75" customHeight="1" x14ac:dyDescent="0.2"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43:59" ht="12.75" customHeight="1" x14ac:dyDescent="0.2"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43:59" ht="12.75" customHeight="1" x14ac:dyDescent="0.2"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43:59" ht="12.75" customHeight="1" x14ac:dyDescent="0.2"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43:59" ht="12.75" customHeight="1" x14ac:dyDescent="0.2"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43:59" ht="12.75" customHeight="1" x14ac:dyDescent="0.2"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43:59" ht="12.75" customHeight="1" x14ac:dyDescent="0.2"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43:59" ht="12.75" customHeight="1" x14ac:dyDescent="0.2"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43:59" ht="12.75" customHeight="1" x14ac:dyDescent="0.2"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43:59" ht="12.75" customHeight="1" x14ac:dyDescent="0.2"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43:59" ht="12.75" customHeight="1" x14ac:dyDescent="0.2"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43:59" ht="12.75" customHeight="1" x14ac:dyDescent="0.2"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43:59" ht="12.75" customHeight="1" x14ac:dyDescent="0.2"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43:59" ht="12.75" customHeight="1" x14ac:dyDescent="0.2"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43:59" ht="12.75" customHeight="1" x14ac:dyDescent="0.2"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43:59" ht="12.75" customHeight="1" x14ac:dyDescent="0.2"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43:59" ht="12.75" customHeight="1" x14ac:dyDescent="0.2"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43:59" ht="12.75" customHeight="1" x14ac:dyDescent="0.2"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43:59" ht="12.75" customHeight="1" x14ac:dyDescent="0.2"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43:59" ht="12.75" customHeight="1" x14ac:dyDescent="0.2"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43:59" ht="12.75" customHeight="1" x14ac:dyDescent="0.2"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43:59" ht="12.75" customHeight="1" x14ac:dyDescent="0.2"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43:59" ht="12.75" customHeight="1" x14ac:dyDescent="0.2"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43:59" ht="12.75" customHeight="1" x14ac:dyDescent="0.2"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43:59" ht="12.75" customHeight="1" x14ac:dyDescent="0.2"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43:59" ht="12.75" customHeight="1" x14ac:dyDescent="0.2"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43:59" ht="12.75" customHeight="1" x14ac:dyDescent="0.2"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43:59" ht="12.75" customHeight="1" x14ac:dyDescent="0.2"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43:59" ht="12.75" customHeight="1" x14ac:dyDescent="0.2"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43:59" ht="12.75" customHeight="1" x14ac:dyDescent="0.2"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43:59" ht="12.75" customHeight="1" x14ac:dyDescent="0.2"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43:59" ht="12.75" customHeight="1" x14ac:dyDescent="0.2"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43:59" ht="12.75" customHeight="1" x14ac:dyDescent="0.2"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43:59" ht="12.75" customHeight="1" x14ac:dyDescent="0.2"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43:59" ht="12.75" customHeight="1" x14ac:dyDescent="0.2">
      <c r="AQ785" s="1"/>
      <c r="AR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43:59" ht="12.75" customHeight="1" x14ac:dyDescent="0.2"/>
    <row r="787" spans="43:59" ht="12.75" customHeight="1" x14ac:dyDescent="0.2"/>
    <row r="788" spans="43:59" ht="12.75" customHeight="1" x14ac:dyDescent="0.2"/>
    <row r="789" spans="43:59" ht="12.75" customHeight="1" x14ac:dyDescent="0.2"/>
    <row r="790" spans="43:59" ht="12.75" customHeight="1" x14ac:dyDescent="0.2"/>
    <row r="791" spans="43:59" ht="12.75" customHeight="1" x14ac:dyDescent="0.2"/>
    <row r="792" spans="43:59" ht="12.75" customHeight="1" x14ac:dyDescent="0.2"/>
    <row r="793" spans="43:59" ht="12.75" customHeight="1" x14ac:dyDescent="0.2"/>
    <row r="794" spans="43:59" ht="12.75" customHeight="1" x14ac:dyDescent="0.2"/>
    <row r="795" spans="43:59" ht="12.75" customHeight="1" x14ac:dyDescent="0.2"/>
    <row r="796" spans="43:59" ht="12.75" customHeight="1" x14ac:dyDescent="0.2"/>
    <row r="797" spans="43:59" ht="12.75" customHeight="1" x14ac:dyDescent="0.2"/>
    <row r="798" spans="43:59" ht="12.75" customHeight="1" x14ac:dyDescent="0.2"/>
    <row r="799" spans="43:59" ht="12.75" customHeight="1" x14ac:dyDescent="0.2"/>
    <row r="800" spans="43:59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M1"/>
    <mergeCell ref="B3:AM3"/>
    <mergeCell ref="B5:AM5"/>
    <mergeCell ref="B6:D6"/>
    <mergeCell ref="E6:AI6"/>
    <mergeCell ref="AJ6:AM6"/>
    <mergeCell ref="AJ7:AM7"/>
    <mergeCell ref="B8:C10"/>
    <mergeCell ref="D8:D9"/>
    <mergeCell ref="AJ8:AK8"/>
    <mergeCell ref="AL8:AM8"/>
    <mergeCell ref="AJ9:AK9"/>
    <mergeCell ref="AL9:AM9"/>
    <mergeCell ref="V7:AB7"/>
    <mergeCell ref="AC7:AI7"/>
    <mergeCell ref="B7:D7"/>
    <mergeCell ref="O7:U7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B35:D35"/>
    <mergeCell ref="B36:D36"/>
    <mergeCell ref="B37:D37"/>
    <mergeCell ref="E7:G7"/>
    <mergeCell ref="H7:N7"/>
    <mergeCell ref="C33:D33"/>
    <mergeCell ref="C34:D34"/>
    <mergeCell ref="C22:D22"/>
    <mergeCell ref="C11:D11"/>
    <mergeCell ref="C12:D12"/>
    <mergeCell ref="C13:D13"/>
    <mergeCell ref="C14:D14"/>
    <mergeCell ref="C15:D15"/>
    <mergeCell ref="C16:D16"/>
  </mergeCells>
  <pageMargins left="0.25" right="0.25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N996"/>
  <sheetViews>
    <sheetView topLeftCell="A13" workbookViewId="0">
      <selection activeCell="P30" sqref="P30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.85546875" customWidth="1"/>
    <col min="4" max="4" width="3.5703125" customWidth="1"/>
    <col min="5" max="34" width="2.140625" customWidth="1"/>
    <col min="35" max="35" width="3.140625" customWidth="1"/>
    <col min="36" max="36" width="3.85546875" customWidth="1"/>
    <col min="37" max="37" width="2.85546875" customWidth="1"/>
    <col min="38" max="38" width="4" customWidth="1"/>
    <col min="39" max="43" width="9.140625" customWidth="1"/>
    <col min="44" max="44" width="10" customWidth="1"/>
    <col min="45" max="58" width="9.140625" customWidth="1"/>
  </cols>
  <sheetData>
    <row r="1" spans="2:92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2:92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2:92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2:92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1"/>
      <c r="AN4" s="1"/>
      <c r="AO4" s="1"/>
      <c r="AP4" s="1"/>
      <c r="AQ4" s="1"/>
      <c r="AR4" s="1"/>
      <c r="AS4" s="1"/>
      <c r="AT4" s="1"/>
      <c r="AU4" s="1"/>
      <c r="AV4" s="1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2:92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4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2:92" ht="20.25" customHeight="1" thickBot="1" x14ac:dyDescent="0.25">
      <c r="B6" s="415" t="s">
        <v>9</v>
      </c>
      <c r="C6" s="416"/>
      <c r="D6" s="416"/>
      <c r="E6" s="470" t="s">
        <v>60</v>
      </c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28" t="s">
        <v>7</v>
      </c>
      <c r="AJ6" s="426"/>
      <c r="AK6" s="426"/>
      <c r="AL6" s="429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2:92" ht="20.25" customHeight="1" thickBot="1" x14ac:dyDescent="0.25">
      <c r="B7" s="425" t="s">
        <v>10</v>
      </c>
      <c r="C7" s="426"/>
      <c r="D7" s="469"/>
      <c r="E7" s="423" t="s">
        <v>80</v>
      </c>
      <c r="F7" s="422"/>
      <c r="G7" s="422"/>
      <c r="H7" s="422"/>
      <c r="I7" s="422"/>
      <c r="J7" s="422"/>
      <c r="K7" s="424"/>
      <c r="L7" s="422" t="s">
        <v>81</v>
      </c>
      <c r="M7" s="422"/>
      <c r="N7" s="422"/>
      <c r="O7" s="422"/>
      <c r="P7" s="422"/>
      <c r="Q7" s="422"/>
      <c r="R7" s="422"/>
      <c r="S7" s="423" t="s">
        <v>82</v>
      </c>
      <c r="T7" s="422"/>
      <c r="U7" s="422"/>
      <c r="V7" s="422"/>
      <c r="W7" s="422"/>
      <c r="X7" s="422"/>
      <c r="Y7" s="424"/>
      <c r="Z7" s="422" t="s">
        <v>83</v>
      </c>
      <c r="AA7" s="422"/>
      <c r="AB7" s="422"/>
      <c r="AC7" s="422"/>
      <c r="AD7" s="422"/>
      <c r="AE7" s="422"/>
      <c r="AF7" s="422"/>
      <c r="AG7" s="423">
        <v>47</v>
      </c>
      <c r="AH7" s="424"/>
      <c r="AI7" s="462" t="s">
        <v>8</v>
      </c>
      <c r="AJ7" s="426"/>
      <c r="AK7" s="426"/>
      <c r="AL7" s="429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2:92" ht="15" customHeight="1" thickBot="1" x14ac:dyDescent="0.25">
      <c r="B8" s="430" t="s">
        <v>3</v>
      </c>
      <c r="C8" s="431"/>
      <c r="D8" s="455" t="s">
        <v>12</v>
      </c>
      <c r="E8" s="377">
        <v>1</v>
      </c>
      <c r="F8" s="310">
        <f t="shared" ref="F8:AH8" si="0">E8+1</f>
        <v>2</v>
      </c>
      <c r="G8" s="310">
        <f t="shared" si="0"/>
        <v>3</v>
      </c>
      <c r="H8" s="213">
        <f t="shared" si="0"/>
        <v>4</v>
      </c>
      <c r="I8" s="213">
        <f t="shared" si="0"/>
        <v>5</v>
      </c>
      <c r="J8" s="250">
        <f t="shared" si="0"/>
        <v>6</v>
      </c>
      <c r="K8" s="251">
        <f t="shared" si="0"/>
        <v>7</v>
      </c>
      <c r="L8" s="271">
        <f t="shared" si="0"/>
        <v>8</v>
      </c>
      <c r="M8" s="213">
        <f t="shared" si="0"/>
        <v>9</v>
      </c>
      <c r="N8" s="213">
        <f t="shared" si="0"/>
        <v>10</v>
      </c>
      <c r="O8" s="213">
        <f t="shared" si="0"/>
        <v>11</v>
      </c>
      <c r="P8" s="213">
        <f t="shared" si="0"/>
        <v>12</v>
      </c>
      <c r="Q8" s="250">
        <f t="shared" si="0"/>
        <v>13</v>
      </c>
      <c r="R8" s="272">
        <f t="shared" si="0"/>
        <v>14</v>
      </c>
      <c r="S8" s="228">
        <f t="shared" si="0"/>
        <v>15</v>
      </c>
      <c r="T8" s="213">
        <f t="shared" si="0"/>
        <v>16</v>
      </c>
      <c r="U8" s="213">
        <f t="shared" si="0"/>
        <v>17</v>
      </c>
      <c r="V8" s="213">
        <f t="shared" si="0"/>
        <v>18</v>
      </c>
      <c r="W8" s="213">
        <f t="shared" si="0"/>
        <v>19</v>
      </c>
      <c r="X8" s="250">
        <f t="shared" si="0"/>
        <v>20</v>
      </c>
      <c r="Y8" s="251">
        <f t="shared" si="0"/>
        <v>21</v>
      </c>
      <c r="Z8" s="271">
        <f t="shared" si="0"/>
        <v>22</v>
      </c>
      <c r="AA8" s="213">
        <f t="shared" si="0"/>
        <v>23</v>
      </c>
      <c r="AB8" s="213">
        <f t="shared" si="0"/>
        <v>24</v>
      </c>
      <c r="AC8" s="213">
        <f t="shared" si="0"/>
        <v>25</v>
      </c>
      <c r="AD8" s="213">
        <f t="shared" si="0"/>
        <v>26</v>
      </c>
      <c r="AE8" s="250">
        <f t="shared" si="0"/>
        <v>27</v>
      </c>
      <c r="AF8" s="272">
        <f t="shared" si="0"/>
        <v>28</v>
      </c>
      <c r="AG8" s="228">
        <f t="shared" si="0"/>
        <v>29</v>
      </c>
      <c r="AH8" s="214">
        <f t="shared" si="0"/>
        <v>30</v>
      </c>
      <c r="AI8" s="457" t="s">
        <v>4</v>
      </c>
      <c r="AJ8" s="405"/>
      <c r="AK8" s="406" t="s">
        <v>0</v>
      </c>
      <c r="AL8" s="407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2:92" ht="15" customHeight="1" thickBot="1" x14ac:dyDescent="0.25">
      <c r="B9" s="430"/>
      <c r="C9" s="431"/>
      <c r="D9" s="456"/>
      <c r="E9" s="326" t="s">
        <v>16</v>
      </c>
      <c r="F9" s="215" t="s">
        <v>17</v>
      </c>
      <c r="G9" s="215" t="s">
        <v>18</v>
      </c>
      <c r="H9" s="215" t="s">
        <v>19</v>
      </c>
      <c r="I9" s="215" t="s">
        <v>20</v>
      </c>
      <c r="J9" s="327" t="s">
        <v>21</v>
      </c>
      <c r="K9" s="328" t="s">
        <v>22</v>
      </c>
      <c r="L9" s="242" t="s">
        <v>16</v>
      </c>
      <c r="M9" s="215" t="s">
        <v>17</v>
      </c>
      <c r="N9" s="215" t="s">
        <v>18</v>
      </c>
      <c r="O9" s="215" t="s">
        <v>19</v>
      </c>
      <c r="P9" s="215" t="s">
        <v>20</v>
      </c>
      <c r="Q9" s="327" t="s">
        <v>21</v>
      </c>
      <c r="R9" s="329" t="s">
        <v>22</v>
      </c>
      <c r="S9" s="326" t="s">
        <v>16</v>
      </c>
      <c r="T9" s="215" t="s">
        <v>17</v>
      </c>
      <c r="U9" s="215" t="s">
        <v>18</v>
      </c>
      <c r="V9" s="215" t="s">
        <v>19</v>
      </c>
      <c r="W9" s="215" t="s">
        <v>20</v>
      </c>
      <c r="X9" s="327" t="s">
        <v>21</v>
      </c>
      <c r="Y9" s="328" t="s">
        <v>22</v>
      </c>
      <c r="Z9" s="242" t="s">
        <v>16</v>
      </c>
      <c r="AA9" s="215" t="s">
        <v>17</v>
      </c>
      <c r="AB9" s="215" t="s">
        <v>18</v>
      </c>
      <c r="AC9" s="215" t="s">
        <v>19</v>
      </c>
      <c r="AD9" s="215" t="s">
        <v>20</v>
      </c>
      <c r="AE9" s="327" t="s">
        <v>21</v>
      </c>
      <c r="AF9" s="329" t="s">
        <v>22</v>
      </c>
      <c r="AG9" s="326" t="s">
        <v>16</v>
      </c>
      <c r="AH9" s="330" t="s">
        <v>17</v>
      </c>
      <c r="AI9" s="458">
        <v>12</v>
      </c>
      <c r="AJ9" s="392"/>
      <c r="AK9" s="393">
        <v>0</v>
      </c>
      <c r="AL9" s="394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2:92" ht="15" customHeight="1" thickBot="1" x14ac:dyDescent="0.25">
      <c r="B10" s="432"/>
      <c r="C10" s="433"/>
      <c r="D10" s="183" t="s">
        <v>13</v>
      </c>
      <c r="E10" s="375"/>
      <c r="F10" s="300"/>
      <c r="G10" s="300"/>
      <c r="H10" s="300"/>
      <c r="I10" s="300"/>
      <c r="J10" s="376"/>
      <c r="K10" s="319"/>
      <c r="L10" s="353"/>
      <c r="M10" s="300"/>
      <c r="N10" s="300"/>
      <c r="O10" s="300"/>
      <c r="P10" s="300"/>
      <c r="Q10" s="321"/>
      <c r="R10" s="322"/>
      <c r="S10" s="323"/>
      <c r="T10" s="300"/>
      <c r="U10" s="300"/>
      <c r="V10" s="300"/>
      <c r="W10" s="300"/>
      <c r="X10" s="376"/>
      <c r="Y10" s="319"/>
      <c r="Z10" s="353"/>
      <c r="AA10" s="300"/>
      <c r="AB10" s="300"/>
      <c r="AC10" s="300"/>
      <c r="AD10" s="300"/>
      <c r="AE10" s="321"/>
      <c r="AF10" s="380"/>
      <c r="AG10" s="323"/>
      <c r="AH10" s="325"/>
      <c r="AI10" s="277" t="s">
        <v>6</v>
      </c>
      <c r="AJ10" s="128" t="s">
        <v>5</v>
      </c>
      <c r="AK10" s="129" t="s">
        <v>6</v>
      </c>
      <c r="AL10" s="130" t="s">
        <v>5</v>
      </c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2:92" ht="15.75" customHeight="1" x14ac:dyDescent="0.2">
      <c r="B11" s="189">
        <v>1</v>
      </c>
      <c r="C11" s="402"/>
      <c r="D11" s="464"/>
      <c r="E11" s="378"/>
      <c r="F11" s="311"/>
      <c r="G11" s="311"/>
      <c r="H11" s="216"/>
      <c r="I11" s="216"/>
      <c r="J11" s="22"/>
      <c r="K11" s="23"/>
      <c r="L11" s="243"/>
      <c r="M11" s="216"/>
      <c r="N11" s="216"/>
      <c r="O11" s="216"/>
      <c r="P11" s="216"/>
      <c r="Q11" s="22"/>
      <c r="R11" s="46"/>
      <c r="S11" s="229"/>
      <c r="T11" s="216"/>
      <c r="U11" s="216"/>
      <c r="V11" s="216"/>
      <c r="W11" s="216"/>
      <c r="X11" s="22"/>
      <c r="Y11" s="23"/>
      <c r="Z11" s="243"/>
      <c r="AA11" s="216"/>
      <c r="AB11" s="216"/>
      <c r="AC11" s="216"/>
      <c r="AD11" s="216"/>
      <c r="AE11" s="22"/>
      <c r="AF11" s="46"/>
      <c r="AG11" s="229"/>
      <c r="AH11" s="217"/>
      <c r="AI11" s="273">
        <f>SUM(E11:AH11)</f>
        <v>0</v>
      </c>
      <c r="AJ11" s="126">
        <f>AI11/AI9</f>
        <v>0</v>
      </c>
      <c r="AK11" s="127">
        <f>0</f>
        <v>0</v>
      </c>
      <c r="AL11" s="274">
        <f>IFERROR(AK11/AK9,0)</f>
        <v>0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2:92" ht="15.75" customHeight="1" x14ac:dyDescent="0.2">
      <c r="B12" s="190">
        <f t="shared" ref="B12:B29" si="1">B11+1</f>
        <v>2</v>
      </c>
      <c r="C12" s="400"/>
      <c r="D12" s="454"/>
      <c r="E12" s="316"/>
      <c r="F12" s="312"/>
      <c r="G12" s="312"/>
      <c r="H12" s="218"/>
      <c r="I12" s="218"/>
      <c r="J12" s="25"/>
      <c r="K12" s="26"/>
      <c r="L12" s="244"/>
      <c r="M12" s="218"/>
      <c r="N12" s="218"/>
      <c r="O12" s="218"/>
      <c r="P12" s="218"/>
      <c r="Q12" s="25"/>
      <c r="R12" s="47"/>
      <c r="S12" s="230"/>
      <c r="T12" s="218"/>
      <c r="U12" s="218"/>
      <c r="V12" s="218"/>
      <c r="W12" s="218"/>
      <c r="X12" s="25"/>
      <c r="Y12" s="26"/>
      <c r="Z12" s="244"/>
      <c r="AA12" s="218"/>
      <c r="AB12" s="218"/>
      <c r="AC12" s="218"/>
      <c r="AD12" s="218"/>
      <c r="AE12" s="25"/>
      <c r="AF12" s="47"/>
      <c r="AG12" s="230"/>
      <c r="AH12" s="219"/>
      <c r="AI12" s="107">
        <f t="shared" ref="AI12:AI19" si="2">SUM(E12:G12,J12:N12,Q12:U12,X12:AB12,AE12:AH12)</f>
        <v>0</v>
      </c>
      <c r="AJ12" s="73">
        <f>AI12/AI9</f>
        <v>0</v>
      </c>
      <c r="AK12" s="76">
        <f>0</f>
        <v>0</v>
      </c>
      <c r="AL12" s="78">
        <f>IFERROR(AK12/AK9,0)</f>
        <v>0</v>
      </c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2:92" ht="15.75" customHeight="1" x14ac:dyDescent="0.2">
      <c r="B13" s="190">
        <f t="shared" si="1"/>
        <v>3</v>
      </c>
      <c r="C13" s="400"/>
      <c r="D13" s="454"/>
      <c r="E13" s="316"/>
      <c r="F13" s="312"/>
      <c r="G13" s="312"/>
      <c r="H13" s="218"/>
      <c r="I13" s="218"/>
      <c r="J13" s="25"/>
      <c r="K13" s="26"/>
      <c r="L13" s="244"/>
      <c r="M13" s="218"/>
      <c r="N13" s="218"/>
      <c r="O13" s="218"/>
      <c r="P13" s="218"/>
      <c r="Q13" s="25"/>
      <c r="R13" s="47"/>
      <c r="S13" s="230"/>
      <c r="T13" s="218"/>
      <c r="U13" s="218"/>
      <c r="V13" s="218"/>
      <c r="W13" s="218"/>
      <c r="X13" s="25"/>
      <c r="Y13" s="26"/>
      <c r="Z13" s="244"/>
      <c r="AA13" s="218"/>
      <c r="AB13" s="218"/>
      <c r="AC13" s="218"/>
      <c r="AD13" s="218"/>
      <c r="AE13" s="25"/>
      <c r="AF13" s="47"/>
      <c r="AG13" s="230"/>
      <c r="AH13" s="219"/>
      <c r="AI13" s="107">
        <f t="shared" si="2"/>
        <v>0</v>
      </c>
      <c r="AJ13" s="73">
        <f>AI13/AI9</f>
        <v>0</v>
      </c>
      <c r="AK13" s="76">
        <f>0</f>
        <v>0</v>
      </c>
      <c r="AL13" s="78">
        <f>IFERROR(AK13/AK9,0)</f>
        <v>0</v>
      </c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2:92" ht="15.75" customHeight="1" x14ac:dyDescent="0.2">
      <c r="B14" s="190">
        <f t="shared" si="1"/>
        <v>4</v>
      </c>
      <c r="C14" s="400"/>
      <c r="D14" s="454"/>
      <c r="E14" s="316"/>
      <c r="F14" s="312"/>
      <c r="G14" s="312"/>
      <c r="H14" s="218"/>
      <c r="I14" s="218"/>
      <c r="J14" s="25"/>
      <c r="K14" s="26"/>
      <c r="L14" s="244"/>
      <c r="M14" s="218"/>
      <c r="N14" s="218"/>
      <c r="O14" s="218"/>
      <c r="P14" s="218"/>
      <c r="Q14" s="25"/>
      <c r="R14" s="47"/>
      <c r="S14" s="230"/>
      <c r="T14" s="218"/>
      <c r="U14" s="218"/>
      <c r="V14" s="218"/>
      <c r="W14" s="218"/>
      <c r="X14" s="25"/>
      <c r="Y14" s="26"/>
      <c r="Z14" s="244"/>
      <c r="AA14" s="218"/>
      <c r="AB14" s="218"/>
      <c r="AC14" s="218"/>
      <c r="AD14" s="218"/>
      <c r="AE14" s="25"/>
      <c r="AF14" s="47"/>
      <c r="AG14" s="230"/>
      <c r="AH14" s="219"/>
      <c r="AI14" s="107">
        <f t="shared" si="2"/>
        <v>0</v>
      </c>
      <c r="AJ14" s="73">
        <f>AI14/AI9</f>
        <v>0</v>
      </c>
      <c r="AK14" s="76">
        <f>0</f>
        <v>0</v>
      </c>
      <c r="AL14" s="78">
        <f>IFERROR(AK14/AK9,0)</f>
        <v>0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2:92" ht="15.75" customHeight="1" x14ac:dyDescent="0.2">
      <c r="B15" s="190">
        <f t="shared" si="1"/>
        <v>5</v>
      </c>
      <c r="C15" s="400"/>
      <c r="D15" s="454"/>
      <c r="E15" s="316"/>
      <c r="F15" s="312"/>
      <c r="G15" s="312"/>
      <c r="H15" s="218"/>
      <c r="I15" s="218"/>
      <c r="J15" s="25"/>
      <c r="K15" s="26"/>
      <c r="L15" s="244"/>
      <c r="M15" s="218"/>
      <c r="N15" s="218"/>
      <c r="O15" s="218"/>
      <c r="P15" s="218"/>
      <c r="Q15" s="25"/>
      <c r="R15" s="47"/>
      <c r="S15" s="230"/>
      <c r="T15" s="218"/>
      <c r="U15" s="218"/>
      <c r="V15" s="218"/>
      <c r="W15" s="218"/>
      <c r="X15" s="25"/>
      <c r="Y15" s="26"/>
      <c r="Z15" s="244"/>
      <c r="AA15" s="218"/>
      <c r="AB15" s="218"/>
      <c r="AC15" s="218"/>
      <c r="AD15" s="218"/>
      <c r="AE15" s="25"/>
      <c r="AF15" s="47"/>
      <c r="AG15" s="230"/>
      <c r="AH15" s="219"/>
      <c r="AI15" s="107">
        <f t="shared" si="2"/>
        <v>0</v>
      </c>
      <c r="AJ15" s="73">
        <f>AI15/AI9</f>
        <v>0</v>
      </c>
      <c r="AK15" s="76">
        <f>0</f>
        <v>0</v>
      </c>
      <c r="AL15" s="78">
        <f>IFERROR(AK15/AK9,0)</f>
        <v>0</v>
      </c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2:92" ht="15.75" customHeight="1" x14ac:dyDescent="0.2">
      <c r="B16" s="190">
        <f t="shared" si="1"/>
        <v>6</v>
      </c>
      <c r="C16" s="400"/>
      <c r="D16" s="454"/>
      <c r="E16" s="316"/>
      <c r="F16" s="312"/>
      <c r="G16" s="312"/>
      <c r="H16" s="218"/>
      <c r="I16" s="218"/>
      <c r="J16" s="25"/>
      <c r="K16" s="26"/>
      <c r="L16" s="244"/>
      <c r="M16" s="218"/>
      <c r="N16" s="218"/>
      <c r="O16" s="218"/>
      <c r="P16" s="218"/>
      <c r="Q16" s="25"/>
      <c r="R16" s="47"/>
      <c r="S16" s="230"/>
      <c r="T16" s="218"/>
      <c r="U16" s="218"/>
      <c r="V16" s="218"/>
      <c r="W16" s="218"/>
      <c r="X16" s="25"/>
      <c r="Y16" s="26"/>
      <c r="Z16" s="244"/>
      <c r="AA16" s="218"/>
      <c r="AB16" s="218"/>
      <c r="AC16" s="218"/>
      <c r="AD16" s="218"/>
      <c r="AE16" s="25"/>
      <c r="AF16" s="47"/>
      <c r="AG16" s="230"/>
      <c r="AH16" s="219"/>
      <c r="AI16" s="107">
        <f t="shared" si="2"/>
        <v>0</v>
      </c>
      <c r="AJ16" s="73">
        <f>AI16/AI9</f>
        <v>0</v>
      </c>
      <c r="AK16" s="76">
        <f>0</f>
        <v>0</v>
      </c>
      <c r="AL16" s="78">
        <f>IFERROR(AK16/AK9,0)</f>
        <v>0</v>
      </c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2:48" ht="15.75" customHeight="1" x14ac:dyDescent="0.2">
      <c r="B17" s="190">
        <f t="shared" si="1"/>
        <v>7</v>
      </c>
      <c r="C17" s="400"/>
      <c r="D17" s="454"/>
      <c r="E17" s="316"/>
      <c r="F17" s="312"/>
      <c r="G17" s="312"/>
      <c r="H17" s="218"/>
      <c r="I17" s="218"/>
      <c r="J17" s="25"/>
      <c r="K17" s="26"/>
      <c r="L17" s="244"/>
      <c r="M17" s="218"/>
      <c r="N17" s="218"/>
      <c r="O17" s="218"/>
      <c r="P17" s="218"/>
      <c r="Q17" s="25"/>
      <c r="R17" s="47"/>
      <c r="S17" s="230"/>
      <c r="T17" s="218"/>
      <c r="U17" s="218"/>
      <c r="V17" s="218"/>
      <c r="W17" s="218"/>
      <c r="X17" s="25"/>
      <c r="Y17" s="26"/>
      <c r="Z17" s="244"/>
      <c r="AA17" s="218"/>
      <c r="AB17" s="218"/>
      <c r="AC17" s="218"/>
      <c r="AD17" s="218"/>
      <c r="AE17" s="25"/>
      <c r="AF17" s="47"/>
      <c r="AG17" s="230"/>
      <c r="AH17" s="219"/>
      <c r="AI17" s="107">
        <f t="shared" si="2"/>
        <v>0</v>
      </c>
      <c r="AJ17" s="73">
        <f>AI17/AI9</f>
        <v>0</v>
      </c>
      <c r="AK17" s="76">
        <f>0</f>
        <v>0</v>
      </c>
      <c r="AL17" s="78">
        <f>IFERROR(AK17/AK9,0)</f>
        <v>0</v>
      </c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2:48" ht="15.75" customHeight="1" x14ac:dyDescent="0.2">
      <c r="B18" s="190">
        <f t="shared" si="1"/>
        <v>8</v>
      </c>
      <c r="C18" s="400"/>
      <c r="D18" s="454"/>
      <c r="E18" s="316"/>
      <c r="F18" s="312"/>
      <c r="G18" s="312"/>
      <c r="H18" s="218"/>
      <c r="I18" s="218"/>
      <c r="J18" s="25"/>
      <c r="K18" s="26"/>
      <c r="L18" s="244"/>
      <c r="M18" s="218"/>
      <c r="N18" s="218"/>
      <c r="O18" s="218"/>
      <c r="P18" s="218"/>
      <c r="Q18" s="25"/>
      <c r="R18" s="47"/>
      <c r="S18" s="230"/>
      <c r="T18" s="218"/>
      <c r="U18" s="218"/>
      <c r="V18" s="218"/>
      <c r="W18" s="218"/>
      <c r="X18" s="25"/>
      <c r="Y18" s="26"/>
      <c r="Z18" s="244"/>
      <c r="AA18" s="218"/>
      <c r="AB18" s="218"/>
      <c r="AC18" s="218"/>
      <c r="AD18" s="218"/>
      <c r="AE18" s="25"/>
      <c r="AF18" s="47"/>
      <c r="AG18" s="230"/>
      <c r="AH18" s="219"/>
      <c r="AI18" s="107">
        <f t="shared" si="2"/>
        <v>0</v>
      </c>
      <c r="AJ18" s="73">
        <f>AI18/AI9</f>
        <v>0</v>
      </c>
      <c r="AK18" s="76">
        <f>0</f>
        <v>0</v>
      </c>
      <c r="AL18" s="78">
        <f t="shared" ref="AL18:AL19" si="3">IFERROR(AK18/AK10,0)</f>
        <v>0</v>
      </c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2:48" ht="15.75" customHeight="1" x14ac:dyDescent="0.2">
      <c r="B19" s="190">
        <f t="shared" si="1"/>
        <v>9</v>
      </c>
      <c r="C19" s="400"/>
      <c r="D19" s="454"/>
      <c r="E19" s="316"/>
      <c r="F19" s="312"/>
      <c r="G19" s="312"/>
      <c r="H19" s="218"/>
      <c r="I19" s="218"/>
      <c r="J19" s="25"/>
      <c r="K19" s="26"/>
      <c r="L19" s="244"/>
      <c r="M19" s="218"/>
      <c r="N19" s="218"/>
      <c r="O19" s="218"/>
      <c r="P19" s="218"/>
      <c r="Q19" s="25"/>
      <c r="R19" s="47"/>
      <c r="S19" s="230"/>
      <c r="T19" s="218"/>
      <c r="U19" s="218"/>
      <c r="V19" s="218"/>
      <c r="W19" s="218"/>
      <c r="X19" s="25"/>
      <c r="Y19" s="26"/>
      <c r="Z19" s="244"/>
      <c r="AA19" s="218"/>
      <c r="AB19" s="218"/>
      <c r="AC19" s="218"/>
      <c r="AD19" s="218"/>
      <c r="AE19" s="25"/>
      <c r="AF19" s="47"/>
      <c r="AG19" s="230"/>
      <c r="AH19" s="219"/>
      <c r="AI19" s="107">
        <f t="shared" si="2"/>
        <v>0</v>
      </c>
      <c r="AJ19" s="73">
        <f>AI19/AI9</f>
        <v>0</v>
      </c>
      <c r="AK19" s="76">
        <f>0</f>
        <v>0</v>
      </c>
      <c r="AL19" s="78">
        <f t="shared" si="3"/>
        <v>0</v>
      </c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2:48" ht="15.75" customHeight="1" x14ac:dyDescent="0.2">
      <c r="B20" s="190">
        <f t="shared" si="1"/>
        <v>10</v>
      </c>
      <c r="C20" s="400"/>
      <c r="D20" s="454"/>
      <c r="E20" s="316"/>
      <c r="F20" s="312"/>
      <c r="G20" s="312"/>
      <c r="H20" s="218"/>
      <c r="I20" s="218"/>
      <c r="J20" s="25"/>
      <c r="K20" s="26"/>
      <c r="L20" s="244"/>
      <c r="M20" s="218"/>
      <c r="N20" s="218"/>
      <c r="O20" s="218"/>
      <c r="P20" s="218"/>
      <c r="Q20" s="25"/>
      <c r="R20" s="47"/>
      <c r="S20" s="230"/>
      <c r="T20" s="218"/>
      <c r="U20" s="218"/>
      <c r="V20" s="218"/>
      <c r="W20" s="218"/>
      <c r="X20" s="25"/>
      <c r="Y20" s="26"/>
      <c r="Z20" s="244"/>
      <c r="AA20" s="218"/>
      <c r="AB20" s="218"/>
      <c r="AC20" s="218"/>
      <c r="AD20" s="218"/>
      <c r="AE20" s="25"/>
      <c r="AF20" s="47"/>
      <c r="AG20" s="230"/>
      <c r="AH20" s="219"/>
      <c r="AI20" s="107">
        <f>SUM(E20:G20,J20:N20,Q20:U20,X20:AB20,AE20:AH20)</f>
        <v>0</v>
      </c>
      <c r="AJ20" s="73">
        <f>AI20/AI9</f>
        <v>0</v>
      </c>
      <c r="AK20" s="76">
        <f>0</f>
        <v>0</v>
      </c>
      <c r="AL20" s="78">
        <f>IFERROR(AK20/AK9,0)</f>
        <v>0</v>
      </c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2:48" ht="15.75" customHeight="1" x14ac:dyDescent="0.2">
      <c r="B21" s="190">
        <f t="shared" si="1"/>
        <v>11</v>
      </c>
      <c r="C21" s="400"/>
      <c r="D21" s="454"/>
      <c r="E21" s="316"/>
      <c r="F21" s="312"/>
      <c r="G21" s="312"/>
      <c r="H21" s="218"/>
      <c r="I21" s="218"/>
      <c r="J21" s="25"/>
      <c r="K21" s="26"/>
      <c r="L21" s="244"/>
      <c r="M21" s="218"/>
      <c r="N21" s="218"/>
      <c r="O21" s="218"/>
      <c r="P21" s="218"/>
      <c r="Q21" s="25"/>
      <c r="R21" s="47"/>
      <c r="S21" s="230"/>
      <c r="T21" s="218"/>
      <c r="U21" s="218"/>
      <c r="V21" s="218"/>
      <c r="W21" s="218"/>
      <c r="X21" s="25"/>
      <c r="Y21" s="26"/>
      <c r="Z21" s="244"/>
      <c r="AA21" s="218"/>
      <c r="AB21" s="218"/>
      <c r="AC21" s="218"/>
      <c r="AD21" s="218"/>
      <c r="AE21" s="25"/>
      <c r="AF21" s="47"/>
      <c r="AG21" s="230"/>
      <c r="AH21" s="219"/>
      <c r="AI21" s="107">
        <f>SUM(E21:G21,J21:N21,Q21:U21,X21:AB21,AE21:AH21)</f>
        <v>0</v>
      </c>
      <c r="AJ21" s="73">
        <f>AI21/AI9</f>
        <v>0</v>
      </c>
      <c r="AK21" s="76">
        <f>0</f>
        <v>0</v>
      </c>
      <c r="AL21" s="78">
        <f>IFERROR(AK21/AK9,0)</f>
        <v>0</v>
      </c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2:48" ht="15.75" customHeight="1" x14ac:dyDescent="0.2">
      <c r="B22" s="190">
        <f t="shared" si="1"/>
        <v>12</v>
      </c>
      <c r="C22" s="400"/>
      <c r="D22" s="454"/>
      <c r="E22" s="316"/>
      <c r="F22" s="312"/>
      <c r="G22" s="312"/>
      <c r="H22" s="218"/>
      <c r="I22" s="218"/>
      <c r="J22" s="25"/>
      <c r="K22" s="26"/>
      <c r="L22" s="244"/>
      <c r="M22" s="218"/>
      <c r="N22" s="218"/>
      <c r="O22" s="218"/>
      <c r="P22" s="218"/>
      <c r="Q22" s="25"/>
      <c r="R22" s="47"/>
      <c r="S22" s="230"/>
      <c r="T22" s="218"/>
      <c r="U22" s="218"/>
      <c r="V22" s="218"/>
      <c r="W22" s="218"/>
      <c r="X22" s="25"/>
      <c r="Y22" s="26"/>
      <c r="Z22" s="244"/>
      <c r="AA22" s="218"/>
      <c r="AB22" s="218"/>
      <c r="AC22" s="218"/>
      <c r="AD22" s="218"/>
      <c r="AE22" s="25"/>
      <c r="AF22" s="47"/>
      <c r="AG22" s="230"/>
      <c r="AH22" s="219"/>
      <c r="AI22" s="107">
        <f>SUM(E22:G22,J22:N22,Q22:U22,X22:AB22,AE22:AH22)</f>
        <v>0</v>
      </c>
      <c r="AJ22" s="73">
        <f>AI22/AI9</f>
        <v>0</v>
      </c>
      <c r="AK22" s="76">
        <f>0</f>
        <v>0</v>
      </c>
      <c r="AL22" s="78">
        <f>IFERROR(AK22/AK9,0)</f>
        <v>0</v>
      </c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2:48" ht="15.75" customHeight="1" x14ac:dyDescent="0.2">
      <c r="B23" s="190">
        <f t="shared" si="1"/>
        <v>13</v>
      </c>
      <c r="C23" s="400"/>
      <c r="D23" s="454"/>
      <c r="E23" s="316"/>
      <c r="F23" s="312"/>
      <c r="G23" s="312"/>
      <c r="H23" s="218"/>
      <c r="I23" s="218"/>
      <c r="J23" s="25"/>
      <c r="K23" s="26"/>
      <c r="L23" s="244"/>
      <c r="M23" s="218"/>
      <c r="N23" s="218"/>
      <c r="O23" s="218"/>
      <c r="P23" s="218"/>
      <c r="Q23" s="25"/>
      <c r="R23" s="47"/>
      <c r="S23" s="230"/>
      <c r="T23" s="218"/>
      <c r="U23" s="218"/>
      <c r="V23" s="218"/>
      <c r="W23" s="218"/>
      <c r="X23" s="25"/>
      <c r="Y23" s="26"/>
      <c r="Z23" s="244"/>
      <c r="AA23" s="218"/>
      <c r="AB23" s="218"/>
      <c r="AC23" s="218"/>
      <c r="AD23" s="218"/>
      <c r="AE23" s="25"/>
      <c r="AF23" s="47"/>
      <c r="AG23" s="230"/>
      <c r="AH23" s="219"/>
      <c r="AI23" s="107">
        <f t="shared" ref="AI23" si="4">SUM(E23:G23,J23:N23,Q23:U23,X23:AB23,AE23:AH23)</f>
        <v>0</v>
      </c>
      <c r="AJ23" s="73">
        <f>AI23/AI9</f>
        <v>0</v>
      </c>
      <c r="AK23" s="76">
        <f>0</f>
        <v>0</v>
      </c>
      <c r="AL23" s="78">
        <f>IFERROR(AK23/AK15,0)</f>
        <v>0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2:48" ht="15.75" customHeight="1" x14ac:dyDescent="0.2">
      <c r="B24" s="190">
        <f t="shared" si="1"/>
        <v>14</v>
      </c>
      <c r="C24" s="400"/>
      <c r="D24" s="454"/>
      <c r="E24" s="316"/>
      <c r="F24" s="312"/>
      <c r="G24" s="312"/>
      <c r="H24" s="218"/>
      <c r="I24" s="218"/>
      <c r="J24" s="25"/>
      <c r="K24" s="26"/>
      <c r="L24" s="244"/>
      <c r="M24" s="218"/>
      <c r="N24" s="218"/>
      <c r="O24" s="218"/>
      <c r="P24" s="218"/>
      <c r="Q24" s="25"/>
      <c r="R24" s="47"/>
      <c r="S24" s="230"/>
      <c r="T24" s="218"/>
      <c r="U24" s="218"/>
      <c r="V24" s="218"/>
      <c r="W24" s="218"/>
      <c r="X24" s="25"/>
      <c r="Y24" s="26"/>
      <c r="Z24" s="244"/>
      <c r="AA24" s="218"/>
      <c r="AB24" s="218"/>
      <c r="AC24" s="218"/>
      <c r="AD24" s="218"/>
      <c r="AE24" s="25"/>
      <c r="AF24" s="47"/>
      <c r="AG24" s="230"/>
      <c r="AH24" s="219"/>
      <c r="AI24" s="107">
        <f>SUM(E24:G24,J24:N24,Q24:U24,X24:AB24,AE24:AH24)</f>
        <v>0</v>
      </c>
      <c r="AJ24" s="73">
        <f>AI24/AI9</f>
        <v>0</v>
      </c>
      <c r="AK24" s="76">
        <f>0</f>
        <v>0</v>
      </c>
      <c r="AL24" s="78">
        <f>IFERROR(AK24/AK22,0)</f>
        <v>0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2:48" ht="15.75" customHeight="1" x14ac:dyDescent="0.2">
      <c r="B25" s="190">
        <f t="shared" si="1"/>
        <v>15</v>
      </c>
      <c r="C25" s="400"/>
      <c r="D25" s="454"/>
      <c r="E25" s="316"/>
      <c r="F25" s="312"/>
      <c r="G25" s="312"/>
      <c r="H25" s="218"/>
      <c r="I25" s="218"/>
      <c r="J25" s="25"/>
      <c r="K25" s="26"/>
      <c r="L25" s="244"/>
      <c r="M25" s="218"/>
      <c r="N25" s="218"/>
      <c r="O25" s="218"/>
      <c r="P25" s="218"/>
      <c r="Q25" s="25"/>
      <c r="R25" s="47"/>
      <c r="S25" s="230"/>
      <c r="T25" s="218"/>
      <c r="U25" s="218"/>
      <c r="V25" s="218"/>
      <c r="W25" s="218"/>
      <c r="X25" s="25"/>
      <c r="Y25" s="26"/>
      <c r="Z25" s="244"/>
      <c r="AA25" s="218"/>
      <c r="AB25" s="218"/>
      <c r="AC25" s="218"/>
      <c r="AD25" s="218"/>
      <c r="AE25" s="25"/>
      <c r="AF25" s="47"/>
      <c r="AG25" s="230"/>
      <c r="AH25" s="219"/>
      <c r="AI25" s="107">
        <f>SUM(E25:G25,J25:N25,Q25:U25,X25:AB25,AE25:AH25)</f>
        <v>0</v>
      </c>
      <c r="AJ25" s="73">
        <f>AI25/AI9</f>
        <v>0</v>
      </c>
      <c r="AK25" s="76">
        <f>0</f>
        <v>0</v>
      </c>
      <c r="AL25" s="78">
        <f>IFERROR(AK25/AK9,0)</f>
        <v>0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2:48" ht="15.75" customHeight="1" x14ac:dyDescent="0.2">
      <c r="B26" s="190">
        <f t="shared" si="1"/>
        <v>16</v>
      </c>
      <c r="C26" s="400"/>
      <c r="D26" s="454"/>
      <c r="E26" s="316"/>
      <c r="F26" s="312"/>
      <c r="G26" s="312"/>
      <c r="H26" s="218"/>
      <c r="I26" s="218"/>
      <c r="J26" s="25"/>
      <c r="K26" s="26"/>
      <c r="L26" s="244"/>
      <c r="M26" s="218"/>
      <c r="N26" s="218"/>
      <c r="O26" s="218"/>
      <c r="P26" s="218"/>
      <c r="Q26" s="25"/>
      <c r="R26" s="47"/>
      <c r="S26" s="230"/>
      <c r="T26" s="218"/>
      <c r="U26" s="218"/>
      <c r="V26" s="218"/>
      <c r="W26" s="218"/>
      <c r="X26" s="25"/>
      <c r="Y26" s="26"/>
      <c r="Z26" s="244"/>
      <c r="AA26" s="218"/>
      <c r="AB26" s="218"/>
      <c r="AC26" s="218"/>
      <c r="AD26" s="218"/>
      <c r="AE26" s="25"/>
      <c r="AF26" s="47"/>
      <c r="AG26" s="230"/>
      <c r="AH26" s="219"/>
      <c r="AI26" s="107"/>
      <c r="AJ26" s="73"/>
      <c r="AK26" s="76"/>
      <c r="AL26" s="78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2:48" ht="15.75" customHeight="1" x14ac:dyDescent="0.2">
      <c r="B27" s="190">
        <f t="shared" si="1"/>
        <v>17</v>
      </c>
      <c r="C27" s="400"/>
      <c r="D27" s="454"/>
      <c r="E27" s="316"/>
      <c r="F27" s="312"/>
      <c r="G27" s="312"/>
      <c r="H27" s="218"/>
      <c r="I27" s="218"/>
      <c r="J27" s="25"/>
      <c r="K27" s="26"/>
      <c r="L27" s="244"/>
      <c r="M27" s="218"/>
      <c r="N27" s="218"/>
      <c r="O27" s="218"/>
      <c r="P27" s="218"/>
      <c r="Q27" s="25"/>
      <c r="R27" s="47"/>
      <c r="S27" s="230"/>
      <c r="T27" s="218"/>
      <c r="U27" s="218"/>
      <c r="V27" s="218"/>
      <c r="W27" s="218"/>
      <c r="X27" s="25"/>
      <c r="Y27" s="26"/>
      <c r="Z27" s="244"/>
      <c r="AA27" s="218"/>
      <c r="AB27" s="218"/>
      <c r="AC27" s="218"/>
      <c r="AD27" s="218"/>
      <c r="AE27" s="25"/>
      <c r="AF27" s="47"/>
      <c r="AG27" s="230"/>
      <c r="AH27" s="219"/>
      <c r="AI27" s="107"/>
      <c r="AJ27" s="73"/>
      <c r="AK27" s="76"/>
      <c r="AL27" s="78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2:48" ht="15.75" customHeight="1" x14ac:dyDescent="0.2">
      <c r="B28" s="190">
        <f t="shared" si="1"/>
        <v>18</v>
      </c>
      <c r="C28" s="400"/>
      <c r="D28" s="454"/>
      <c r="E28" s="316"/>
      <c r="F28" s="312"/>
      <c r="G28" s="312"/>
      <c r="H28" s="218"/>
      <c r="I28" s="218"/>
      <c r="J28" s="25"/>
      <c r="K28" s="26"/>
      <c r="L28" s="244"/>
      <c r="M28" s="218"/>
      <c r="N28" s="218"/>
      <c r="O28" s="218"/>
      <c r="P28" s="218"/>
      <c r="Q28" s="25"/>
      <c r="R28" s="47"/>
      <c r="S28" s="230"/>
      <c r="T28" s="218"/>
      <c r="U28" s="218"/>
      <c r="V28" s="218"/>
      <c r="W28" s="218"/>
      <c r="X28" s="25"/>
      <c r="Y28" s="26"/>
      <c r="Z28" s="244"/>
      <c r="AA28" s="218"/>
      <c r="AB28" s="218"/>
      <c r="AC28" s="218"/>
      <c r="AD28" s="218"/>
      <c r="AE28" s="25"/>
      <c r="AF28" s="47"/>
      <c r="AG28" s="230"/>
      <c r="AH28" s="219"/>
      <c r="AI28" s="107"/>
      <c r="AJ28" s="73"/>
      <c r="AK28" s="76"/>
      <c r="AL28" s="78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2:48" ht="15.75" customHeight="1" x14ac:dyDescent="0.2">
      <c r="B29" s="190">
        <f t="shared" si="1"/>
        <v>19</v>
      </c>
      <c r="C29" s="400"/>
      <c r="D29" s="454"/>
      <c r="E29" s="316"/>
      <c r="F29" s="312"/>
      <c r="G29" s="312"/>
      <c r="H29" s="218"/>
      <c r="I29" s="218"/>
      <c r="J29" s="25"/>
      <c r="K29" s="26"/>
      <c r="L29" s="244"/>
      <c r="M29" s="218"/>
      <c r="N29" s="218"/>
      <c r="O29" s="218"/>
      <c r="P29" s="218"/>
      <c r="Q29" s="25"/>
      <c r="R29" s="47"/>
      <c r="S29" s="230"/>
      <c r="T29" s="218"/>
      <c r="U29" s="218"/>
      <c r="V29" s="218"/>
      <c r="W29" s="218"/>
      <c r="X29" s="25"/>
      <c r="Y29" s="26"/>
      <c r="Z29" s="244"/>
      <c r="AA29" s="218"/>
      <c r="AB29" s="218"/>
      <c r="AC29" s="218"/>
      <c r="AD29" s="218"/>
      <c r="AE29" s="25"/>
      <c r="AF29" s="47"/>
      <c r="AG29" s="230"/>
      <c r="AH29" s="219"/>
      <c r="AI29" s="107"/>
      <c r="AJ29" s="73"/>
      <c r="AK29" s="76"/>
      <c r="AL29" s="78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2:48" ht="15.75" customHeight="1" x14ac:dyDescent="0.2">
      <c r="B30" s="190">
        <v>20</v>
      </c>
      <c r="C30" s="400"/>
      <c r="D30" s="454"/>
      <c r="E30" s="316"/>
      <c r="F30" s="312"/>
      <c r="G30" s="312"/>
      <c r="H30" s="218"/>
      <c r="I30" s="218"/>
      <c r="J30" s="25"/>
      <c r="K30" s="26"/>
      <c r="L30" s="244"/>
      <c r="M30" s="218"/>
      <c r="N30" s="218"/>
      <c r="O30" s="218"/>
      <c r="P30" s="218"/>
      <c r="Q30" s="25"/>
      <c r="R30" s="47"/>
      <c r="S30" s="230"/>
      <c r="T30" s="218"/>
      <c r="U30" s="218"/>
      <c r="V30" s="218"/>
      <c r="W30" s="218"/>
      <c r="X30" s="25"/>
      <c r="Y30" s="26"/>
      <c r="Z30" s="244"/>
      <c r="AA30" s="218"/>
      <c r="AB30" s="218"/>
      <c r="AC30" s="218"/>
      <c r="AD30" s="218"/>
      <c r="AE30" s="25"/>
      <c r="AF30" s="47"/>
      <c r="AG30" s="230"/>
      <c r="AH30" s="219"/>
      <c r="AI30" s="107"/>
      <c r="AJ30" s="73"/>
      <c r="AK30" s="76"/>
      <c r="AL30" s="78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2:48" ht="15.75" customHeight="1" x14ac:dyDescent="0.2">
      <c r="B31" s="190">
        <v>21</v>
      </c>
      <c r="C31" s="400"/>
      <c r="D31" s="454"/>
      <c r="E31" s="316"/>
      <c r="F31" s="312"/>
      <c r="G31" s="312"/>
      <c r="H31" s="218"/>
      <c r="I31" s="218"/>
      <c r="J31" s="25"/>
      <c r="K31" s="26"/>
      <c r="L31" s="244"/>
      <c r="M31" s="218"/>
      <c r="N31" s="218"/>
      <c r="O31" s="218"/>
      <c r="P31" s="218"/>
      <c r="Q31" s="25"/>
      <c r="R31" s="47"/>
      <c r="S31" s="230"/>
      <c r="T31" s="218"/>
      <c r="U31" s="218"/>
      <c r="V31" s="218"/>
      <c r="W31" s="218"/>
      <c r="X31" s="25"/>
      <c r="Y31" s="26"/>
      <c r="Z31" s="244"/>
      <c r="AA31" s="218"/>
      <c r="AB31" s="218"/>
      <c r="AC31" s="218"/>
      <c r="AD31" s="218"/>
      <c r="AE31" s="25"/>
      <c r="AF31" s="47"/>
      <c r="AG31" s="230"/>
      <c r="AH31" s="219"/>
      <c r="AI31" s="107"/>
      <c r="AJ31" s="73"/>
      <c r="AK31" s="76"/>
      <c r="AL31" s="78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2:48" ht="15.75" customHeight="1" x14ac:dyDescent="0.2">
      <c r="B32" s="190">
        <v>22</v>
      </c>
      <c r="C32" s="400"/>
      <c r="D32" s="454"/>
      <c r="E32" s="316"/>
      <c r="F32" s="312"/>
      <c r="G32" s="312"/>
      <c r="H32" s="218"/>
      <c r="I32" s="218"/>
      <c r="J32" s="25"/>
      <c r="K32" s="26"/>
      <c r="L32" s="244"/>
      <c r="M32" s="218"/>
      <c r="N32" s="218"/>
      <c r="O32" s="218"/>
      <c r="P32" s="218"/>
      <c r="Q32" s="25"/>
      <c r="R32" s="47"/>
      <c r="S32" s="230"/>
      <c r="T32" s="218"/>
      <c r="U32" s="218"/>
      <c r="V32" s="218"/>
      <c r="W32" s="218"/>
      <c r="X32" s="25"/>
      <c r="Y32" s="26"/>
      <c r="Z32" s="244"/>
      <c r="AA32" s="218"/>
      <c r="AB32" s="218"/>
      <c r="AC32" s="218"/>
      <c r="AD32" s="218"/>
      <c r="AE32" s="25"/>
      <c r="AF32" s="47"/>
      <c r="AG32" s="230"/>
      <c r="AH32" s="219"/>
      <c r="AI32" s="107"/>
      <c r="AJ32" s="73"/>
      <c r="AK32" s="76"/>
      <c r="AL32" s="78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2:48" ht="15.75" customHeight="1" x14ac:dyDescent="0.2">
      <c r="B33" s="190">
        <v>23</v>
      </c>
      <c r="C33" s="400"/>
      <c r="D33" s="454"/>
      <c r="E33" s="316"/>
      <c r="F33" s="312"/>
      <c r="G33" s="312"/>
      <c r="H33" s="218"/>
      <c r="I33" s="218"/>
      <c r="J33" s="25"/>
      <c r="K33" s="26"/>
      <c r="L33" s="244"/>
      <c r="M33" s="218"/>
      <c r="N33" s="218"/>
      <c r="O33" s="218"/>
      <c r="P33" s="218"/>
      <c r="Q33" s="25"/>
      <c r="R33" s="47"/>
      <c r="S33" s="230"/>
      <c r="T33" s="218"/>
      <c r="U33" s="218"/>
      <c r="V33" s="218"/>
      <c r="W33" s="218"/>
      <c r="X33" s="25"/>
      <c r="Y33" s="26"/>
      <c r="Z33" s="244"/>
      <c r="AA33" s="218"/>
      <c r="AB33" s="218"/>
      <c r="AC33" s="218"/>
      <c r="AD33" s="218"/>
      <c r="AE33" s="25"/>
      <c r="AF33" s="47"/>
      <c r="AG33" s="230"/>
      <c r="AH33" s="219"/>
      <c r="AI33" s="107"/>
      <c r="AJ33" s="73"/>
      <c r="AK33" s="76"/>
      <c r="AL33" s="78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2:48" ht="15.75" customHeight="1" thickBot="1" x14ac:dyDescent="0.25">
      <c r="B34" s="191">
        <v>24</v>
      </c>
      <c r="C34" s="400"/>
      <c r="D34" s="454"/>
      <c r="E34" s="379"/>
      <c r="F34" s="313"/>
      <c r="G34" s="313"/>
      <c r="H34" s="220"/>
      <c r="I34" s="220"/>
      <c r="J34" s="64"/>
      <c r="K34" s="65"/>
      <c r="L34" s="254"/>
      <c r="M34" s="220"/>
      <c r="N34" s="220"/>
      <c r="O34" s="220"/>
      <c r="P34" s="220"/>
      <c r="Q34" s="64"/>
      <c r="R34" s="68"/>
      <c r="S34" s="231"/>
      <c r="T34" s="220"/>
      <c r="U34" s="220"/>
      <c r="V34" s="220"/>
      <c r="W34" s="220"/>
      <c r="X34" s="64"/>
      <c r="Y34" s="65"/>
      <c r="Z34" s="254"/>
      <c r="AA34" s="220"/>
      <c r="AB34" s="220"/>
      <c r="AC34" s="220"/>
      <c r="AD34" s="220"/>
      <c r="AE34" s="64"/>
      <c r="AF34" s="68"/>
      <c r="AG34" s="231"/>
      <c r="AH34" s="221"/>
      <c r="AI34" s="141"/>
      <c r="AJ34" s="142"/>
      <c r="AK34" s="143"/>
      <c r="AL34" s="144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2:48" ht="15.75" customHeight="1" x14ac:dyDescent="0.2">
      <c r="B35" s="389" t="s">
        <v>49</v>
      </c>
      <c r="C35" s="390"/>
      <c r="D35" s="390"/>
      <c r="E35" s="60"/>
      <c r="F35" s="185"/>
      <c r="G35" s="185"/>
      <c r="H35" s="66"/>
      <c r="I35" s="66"/>
      <c r="J35" s="8"/>
      <c r="K35" s="13"/>
      <c r="L35" s="53"/>
      <c r="M35" s="185"/>
      <c r="N35" s="185"/>
      <c r="O35" s="66"/>
      <c r="P35" s="66"/>
      <c r="Q35" s="8"/>
      <c r="R35" s="36"/>
      <c r="S35" s="60"/>
      <c r="T35" s="185"/>
      <c r="U35" s="185"/>
      <c r="V35" s="66"/>
      <c r="W35" s="66"/>
      <c r="X35" s="8"/>
      <c r="Y35" s="13"/>
      <c r="Z35" s="53"/>
      <c r="AA35" s="185"/>
      <c r="AB35" s="185"/>
      <c r="AC35" s="66"/>
      <c r="AD35" s="66"/>
      <c r="AE35" s="8"/>
      <c r="AF35" s="36"/>
      <c r="AG35" s="60"/>
      <c r="AH35" s="187"/>
      <c r="AI35" s="145">
        <f>SUM(E35:G35,J35:N35,Q35:U35,X35:AB35,AE35:AH35)</f>
        <v>0</v>
      </c>
      <c r="AJ35" s="146">
        <f>AI35/AI9</f>
        <v>0</v>
      </c>
      <c r="AK35" s="147">
        <f>0</f>
        <v>0</v>
      </c>
      <c r="AL35" s="148">
        <f>IFERROR(AK35/AK9,0)</f>
        <v>0</v>
      </c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2:48" ht="15.75" customHeight="1" thickBot="1" x14ac:dyDescent="0.25">
      <c r="B36" s="384" t="s">
        <v>50</v>
      </c>
      <c r="C36" s="385"/>
      <c r="D36" s="385"/>
      <c r="E36" s="61"/>
      <c r="F36" s="186"/>
      <c r="G36" s="186"/>
      <c r="H36" s="55"/>
      <c r="I36" s="55"/>
      <c r="J36" s="27"/>
      <c r="K36" s="28"/>
      <c r="L36" s="56"/>
      <c r="M36" s="55"/>
      <c r="N36" s="55"/>
      <c r="O36" s="55"/>
      <c r="P36" s="55"/>
      <c r="Q36" s="27"/>
      <c r="R36" s="48"/>
      <c r="S36" s="54"/>
      <c r="T36" s="55"/>
      <c r="U36" s="55"/>
      <c r="V36" s="55"/>
      <c r="W36" s="55"/>
      <c r="X36" s="27"/>
      <c r="Y36" s="28"/>
      <c r="Z36" s="56"/>
      <c r="AA36" s="55"/>
      <c r="AB36" s="55"/>
      <c r="AC36" s="55"/>
      <c r="AD36" s="55"/>
      <c r="AE36" s="27"/>
      <c r="AF36" s="48"/>
      <c r="AG36" s="54"/>
      <c r="AH36" s="188"/>
      <c r="AI36" s="149">
        <f>SUM(E36:G36,J36:N36,Q36:U36,X36:AB36,AE36:AH36)</f>
        <v>0</v>
      </c>
      <c r="AJ36" s="150">
        <f>AI36/AI9</f>
        <v>0</v>
      </c>
      <c r="AK36" s="163">
        <f>0</f>
        <v>0</v>
      </c>
      <c r="AL36" s="152">
        <f>IFERROR(AK36/AK9,0)</f>
        <v>0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2:48" ht="16.5" customHeight="1" thickBot="1" x14ac:dyDescent="0.25">
      <c r="B37" s="408" t="s">
        <v>1</v>
      </c>
      <c r="C37" s="409"/>
      <c r="D37" s="409"/>
      <c r="E37" s="133">
        <f t="shared" ref="E37:AH37" si="5">SUM(E11:E34)</f>
        <v>0</v>
      </c>
      <c r="F37" s="134">
        <f t="shared" si="5"/>
        <v>0</v>
      </c>
      <c r="G37" s="134">
        <f t="shared" si="5"/>
        <v>0</v>
      </c>
      <c r="H37" s="105">
        <f t="shared" si="5"/>
        <v>0</v>
      </c>
      <c r="I37" s="105">
        <f t="shared" si="5"/>
        <v>0</v>
      </c>
      <c r="J37" s="105">
        <f t="shared" si="5"/>
        <v>0</v>
      </c>
      <c r="K37" s="108">
        <f t="shared" si="5"/>
        <v>0</v>
      </c>
      <c r="L37" s="132">
        <f t="shared" si="5"/>
        <v>0</v>
      </c>
      <c r="M37" s="105">
        <f t="shared" si="5"/>
        <v>0</v>
      </c>
      <c r="N37" s="105">
        <f t="shared" si="5"/>
        <v>0</v>
      </c>
      <c r="O37" s="105">
        <f t="shared" si="5"/>
        <v>0</v>
      </c>
      <c r="P37" s="105">
        <f t="shared" si="5"/>
        <v>0</v>
      </c>
      <c r="Q37" s="105">
        <f t="shared" si="5"/>
        <v>0</v>
      </c>
      <c r="R37" s="156">
        <f t="shared" si="5"/>
        <v>0</v>
      </c>
      <c r="S37" s="153">
        <f t="shared" si="5"/>
        <v>0</v>
      </c>
      <c r="T37" s="105">
        <f t="shared" si="5"/>
        <v>0</v>
      </c>
      <c r="U37" s="105">
        <f t="shared" si="5"/>
        <v>0</v>
      </c>
      <c r="V37" s="105">
        <f t="shared" si="5"/>
        <v>0</v>
      </c>
      <c r="W37" s="105">
        <f t="shared" si="5"/>
        <v>0</v>
      </c>
      <c r="X37" s="105">
        <f t="shared" si="5"/>
        <v>0</v>
      </c>
      <c r="Y37" s="108">
        <f t="shared" si="5"/>
        <v>0</v>
      </c>
      <c r="Z37" s="132">
        <f t="shared" si="5"/>
        <v>0</v>
      </c>
      <c r="AA37" s="105">
        <f t="shared" si="5"/>
        <v>0</v>
      </c>
      <c r="AB37" s="105">
        <f t="shared" si="5"/>
        <v>0</v>
      </c>
      <c r="AC37" s="105">
        <f t="shared" si="5"/>
        <v>0</v>
      </c>
      <c r="AD37" s="105">
        <f t="shared" si="5"/>
        <v>0</v>
      </c>
      <c r="AE37" s="105">
        <f t="shared" si="5"/>
        <v>0</v>
      </c>
      <c r="AF37" s="156">
        <f t="shared" si="5"/>
        <v>0</v>
      </c>
      <c r="AG37" s="153">
        <f t="shared" si="5"/>
        <v>0</v>
      </c>
      <c r="AH37" s="108">
        <f t="shared" si="5"/>
        <v>0</v>
      </c>
      <c r="AI37" s="236">
        <f>AVERAGE(AI11:AI28)</f>
        <v>0</v>
      </c>
      <c r="AJ37" s="79">
        <f>AVERAGE(AJ11:AJ34)</f>
        <v>0</v>
      </c>
      <c r="AK37" s="77">
        <f>AVERAGE(AK11:AK36)</f>
        <v>0</v>
      </c>
      <c r="AL37" s="80">
        <f>AVERAGE(AL11:AL36)</f>
        <v>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2:48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2:48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2:48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2:48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2:48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2:48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2:48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2:48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2:48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2:48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2:48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2:48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2:48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2:48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2:48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2:48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2:48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2:48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2:48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2:48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2:48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2:48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2:48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2:48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2:48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2:48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2:48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2:48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2:48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2:48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2:48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2:48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2:48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2:48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2:48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2:48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2:48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2:48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2:48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2:48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2:48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2:48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2:48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2:58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2:58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2:58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2:58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2:58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2:58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2:58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2:58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2:58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2:58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2:58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2:58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2:58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2:58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2:58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2:58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2:58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2:58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2:58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2:58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2:58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2:58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2:58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2:58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2:58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2:58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2:58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2:58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2:58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2:58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2:58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2:58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2:58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2:58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2:58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2:58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2:58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2:58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2:58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2:58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2:58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2:58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2:58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2:58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2:58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2:58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2:58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2:58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2:58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2:58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2:58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2:58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2:58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2:58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2:58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2:58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2:58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2:58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2:58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2:58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2:58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2:58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2:58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2:58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2:58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2:58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2:58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2:58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spans="2:58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spans="2:58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spans="2:58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2:58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spans="2:58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spans="2:58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spans="2:58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2:58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2:58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spans="2:58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spans="2:58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spans="2:58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spans="2:58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spans="2:58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spans="2:58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spans="2:58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spans="2:58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spans="2:58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spans="2:58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spans="2:58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spans="2:58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spans="2:58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spans="2:58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spans="2:58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spans="2:58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spans="2:58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spans="2:58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spans="2:58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spans="2:58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spans="2:58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spans="2:58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spans="2:58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spans="2:58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spans="2:58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spans="2:58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spans="2:58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spans="2:58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spans="2:58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spans="2:58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spans="2:58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spans="2:58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spans="2:58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spans="2:58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spans="2:58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spans="2:58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2:58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spans="2:58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spans="2:58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spans="2:58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spans="2:58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spans="2:58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spans="2:58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spans="2:58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spans="2:58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spans="2:58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spans="2:58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spans="2:58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spans="2:58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spans="2:58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spans="2:58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spans="2:58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2:58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spans="2:58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spans="2:58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spans="2:58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2:58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2:58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spans="2:58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spans="2:58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spans="2:58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spans="2:58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spans="2:58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spans="2:58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spans="2:58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spans="2:58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spans="2:58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spans="2:58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spans="2:58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spans="2:58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spans="2:58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spans="2:58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spans="2:58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spans="2:58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spans="2:58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spans="2:58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spans="2:58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spans="2:58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spans="2:58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spans="2:58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spans="2:58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spans="2:58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spans="2:58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spans="2:58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spans="2:58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spans="2:58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spans="2:58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spans="2:58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spans="2:58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spans="2:58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spans="2:58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spans="2:58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spans="2:58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2:58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spans="2:58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spans="2:58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spans="2:58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spans="2:58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spans="2:58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spans="2:58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spans="2:58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2:58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spans="2:58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spans="2:58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spans="2:58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spans="2:58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spans="2:58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spans="2:58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2:58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spans="2:58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spans="2:58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spans="2:58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2:58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2:58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spans="2:58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spans="2:58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spans="2:58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2:58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spans="2:58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  <row r="277" spans="2:58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</row>
    <row r="278" spans="2:58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spans="2:58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spans="2:58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</row>
    <row r="281" spans="2:58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</row>
    <row r="282" spans="2:58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</row>
    <row r="283" spans="2:58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</row>
    <row r="284" spans="2:58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</row>
    <row r="285" spans="2:58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</row>
    <row r="286" spans="2:58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</row>
    <row r="287" spans="2:58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</row>
    <row r="288" spans="2:58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spans="2:58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spans="2:58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spans="2:58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spans="2:58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spans="2:58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spans="2:58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spans="2:58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spans="2:58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spans="2:58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spans="2:58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spans="2:58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spans="2:58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spans="2:58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spans="2:58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spans="2:58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2:58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spans="2:58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spans="2:58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spans="2:58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spans="2:58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spans="2:58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spans="2:58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spans="2:58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spans="2:58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spans="2:58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spans="2:58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spans="2:58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2:58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2:58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spans="2:58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spans="2:58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spans="2:58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2:58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2:58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spans="2:58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spans="2:58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spans="2:58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spans="2:58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spans="2:58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spans="2:58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spans="2:58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spans="2:58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2:58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spans="2:58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spans="2:58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spans="2:58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2:58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2:58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spans="2:58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spans="2:58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spans="2:58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spans="2:58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spans="2:58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spans="2:58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spans="2:58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spans="2:58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spans="2:58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spans="2:58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spans="2:58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spans="2:58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spans="2:58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spans="2:58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spans="2:58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spans="2:58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spans="2:58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spans="2:58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spans="2:58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spans="2:58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spans="2:58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spans="2:58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spans="2:58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spans="2:58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spans="2:58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spans="2:58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spans="2:58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2:58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spans="2:58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spans="2:58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spans="2:58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spans="2:58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2:58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spans="2:58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spans="2:58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spans="2:58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spans="2:58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spans="2:58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spans="2:58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spans="2:58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spans="2:58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spans="2:58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spans="2:58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spans="2:58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spans="2:58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2:58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spans="2:58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spans="2:58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spans="2:58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2:58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2:58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spans="2:58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spans="2:58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spans="2:58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spans="2:58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spans="2:58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spans="2:58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spans="2:58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spans="2:58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spans="2:58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spans="2:58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spans="2:58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spans="2:58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spans="2:58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spans="2:58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spans="2:58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spans="2:58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spans="2:58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spans="2:58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spans="2:58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spans="2:58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spans="2:58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spans="2:58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spans="2:58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spans="2:58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spans="2:58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spans="2:58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spans="2:58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spans="2:58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spans="2:58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spans="2:58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spans="2:58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spans="2:58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spans="2:58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spans="2:58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spans="2:58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spans="2:58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spans="2:58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spans="2:58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spans="2:58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spans="2:58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spans="2:58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2:58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spans="2:58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spans="2:58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spans="2:58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spans="2:58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spans="2:58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spans="2:58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spans="2:58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spans="2:58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spans="2:58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spans="2:58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spans="2:58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spans="2:58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spans="2:58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spans="2:58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spans="2:58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spans="2:58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spans="2:58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spans="2:58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spans="2:58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spans="2:58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spans="2:58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spans="2:58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spans="2:58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spans="2:58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spans="2:58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spans="2:58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spans="2:58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spans="2:58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spans="2:58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spans="2:58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spans="2:58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  <row r="461" spans="2:58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</row>
    <row r="462" spans="2:58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</row>
    <row r="463" spans="2:58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</row>
    <row r="464" spans="2:58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</row>
    <row r="465" spans="2:58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</row>
    <row r="466" spans="2:58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</row>
    <row r="467" spans="2:58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</row>
    <row r="468" spans="2:58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</row>
    <row r="469" spans="2:58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</row>
    <row r="470" spans="2:58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</row>
    <row r="471" spans="2:58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</row>
    <row r="472" spans="2:58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</row>
    <row r="473" spans="2:58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</row>
    <row r="474" spans="2:58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</row>
    <row r="475" spans="2:58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</row>
    <row r="476" spans="2:58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</row>
    <row r="477" spans="2:58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</row>
    <row r="478" spans="2:58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</row>
    <row r="479" spans="2:58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</row>
    <row r="480" spans="2:58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</row>
    <row r="481" spans="2:58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</row>
    <row r="482" spans="2:58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</row>
    <row r="483" spans="2:58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</row>
    <row r="484" spans="2:58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</row>
    <row r="485" spans="2:58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</row>
    <row r="486" spans="2:58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</row>
    <row r="487" spans="2:58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</row>
    <row r="488" spans="2:58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</row>
    <row r="489" spans="2:58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</row>
    <row r="490" spans="2:58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</row>
    <row r="491" spans="2:58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</row>
    <row r="492" spans="2:58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</row>
    <row r="493" spans="2:58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</row>
    <row r="494" spans="2:58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</row>
    <row r="495" spans="2:58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</row>
    <row r="496" spans="2:58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</row>
    <row r="497" spans="2:58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</row>
    <row r="498" spans="2:58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</row>
    <row r="499" spans="2:58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</row>
    <row r="500" spans="2:58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</row>
    <row r="501" spans="2:58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</row>
    <row r="502" spans="2:58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</row>
    <row r="503" spans="2:58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</row>
    <row r="504" spans="2:58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</row>
    <row r="505" spans="2:58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</row>
    <row r="506" spans="2:58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</row>
    <row r="507" spans="2:58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</row>
    <row r="508" spans="2:58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</row>
    <row r="509" spans="2:58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</row>
    <row r="510" spans="2:58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</row>
    <row r="511" spans="2:58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</row>
    <row r="512" spans="2:58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</row>
    <row r="513" spans="2:58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</row>
    <row r="514" spans="2:58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</row>
    <row r="515" spans="2:58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</row>
    <row r="516" spans="2:58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</row>
    <row r="517" spans="2:58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</row>
    <row r="518" spans="2:58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</row>
    <row r="519" spans="2:58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</row>
    <row r="520" spans="2:58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</row>
    <row r="521" spans="2:58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</row>
    <row r="522" spans="2:58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</row>
    <row r="523" spans="2:58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</row>
    <row r="524" spans="2:58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</row>
    <row r="525" spans="2:58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</row>
    <row r="526" spans="2:58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</row>
    <row r="527" spans="2:58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</row>
    <row r="528" spans="2:58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</row>
    <row r="529" spans="2:58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</row>
    <row r="530" spans="2:58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</row>
    <row r="531" spans="2:58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</row>
    <row r="532" spans="2:58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</row>
    <row r="533" spans="2:58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</row>
    <row r="534" spans="2:58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</row>
    <row r="535" spans="2:58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</row>
    <row r="536" spans="2:58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</row>
    <row r="537" spans="2:58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</row>
    <row r="538" spans="2:58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</row>
    <row r="539" spans="2:58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</row>
    <row r="540" spans="2:58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</row>
    <row r="541" spans="2:58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</row>
    <row r="542" spans="2:58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</row>
    <row r="543" spans="2:58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</row>
    <row r="544" spans="2:58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</row>
    <row r="545" spans="2:58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</row>
    <row r="546" spans="2:58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</row>
    <row r="547" spans="2:58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</row>
    <row r="548" spans="2:58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</row>
    <row r="549" spans="2:58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</row>
    <row r="550" spans="2:58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</row>
    <row r="551" spans="2:58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</row>
    <row r="552" spans="2:58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</row>
    <row r="553" spans="2:58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</row>
    <row r="554" spans="2:58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</row>
    <row r="555" spans="2:58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</row>
    <row r="556" spans="2:58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</row>
    <row r="557" spans="2:58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</row>
    <row r="558" spans="2:58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</row>
    <row r="559" spans="2:58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</row>
    <row r="560" spans="2:58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</row>
    <row r="561" spans="2:58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</row>
    <row r="562" spans="2:58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</row>
    <row r="563" spans="2:58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</row>
    <row r="564" spans="2:58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</row>
    <row r="565" spans="2:58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</row>
    <row r="566" spans="2:58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</row>
    <row r="567" spans="2:58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</row>
    <row r="568" spans="2:58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</row>
    <row r="569" spans="2:58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</row>
    <row r="570" spans="2:58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</row>
    <row r="571" spans="2:58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</row>
    <row r="572" spans="2:58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</row>
    <row r="573" spans="2:58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</row>
    <row r="574" spans="2:58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</row>
    <row r="575" spans="2:58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</row>
    <row r="576" spans="2:58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</row>
    <row r="577" spans="2:58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</row>
    <row r="578" spans="2:58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</row>
    <row r="579" spans="2:58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</row>
    <row r="580" spans="2:58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</row>
    <row r="581" spans="2:58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</row>
    <row r="582" spans="2:58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</row>
    <row r="583" spans="2:58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</row>
    <row r="584" spans="2:58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</row>
    <row r="585" spans="2:58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</row>
    <row r="586" spans="2:58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</row>
    <row r="587" spans="2:58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</row>
    <row r="588" spans="2:58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</row>
    <row r="589" spans="2:58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</row>
    <row r="590" spans="2:58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</row>
    <row r="591" spans="2:58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</row>
    <row r="592" spans="2:58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</row>
    <row r="593" spans="2:58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</row>
    <row r="594" spans="2:58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</row>
    <row r="595" spans="2:58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</row>
    <row r="596" spans="2:58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</row>
    <row r="597" spans="2:58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</row>
    <row r="598" spans="2:58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</row>
    <row r="599" spans="2:58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</row>
    <row r="600" spans="2:58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</row>
    <row r="601" spans="2:58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</row>
    <row r="602" spans="2:58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</row>
    <row r="603" spans="2:58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</row>
    <row r="604" spans="2:58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</row>
    <row r="605" spans="2:58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</row>
    <row r="606" spans="2:58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</row>
    <row r="607" spans="2:58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</row>
    <row r="608" spans="2:58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</row>
    <row r="609" spans="2:58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</row>
    <row r="610" spans="2:58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</row>
    <row r="611" spans="2:58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</row>
    <row r="612" spans="2:58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</row>
    <row r="613" spans="2:58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</row>
    <row r="614" spans="2:58" ht="12.75" customHeight="1" x14ac:dyDescent="0.2"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</row>
    <row r="615" spans="2:58" ht="12.75" customHeight="1" x14ac:dyDescent="0.2"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</row>
    <row r="616" spans="2:58" ht="12.75" customHeight="1" x14ac:dyDescent="0.2"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</row>
    <row r="617" spans="2:58" ht="12.75" customHeight="1" x14ac:dyDescent="0.2"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</row>
    <row r="618" spans="2:58" ht="12.75" customHeight="1" x14ac:dyDescent="0.2"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</row>
    <row r="619" spans="2:58" ht="12.75" customHeight="1" x14ac:dyDescent="0.2"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</row>
    <row r="620" spans="2:58" ht="12.75" customHeight="1" x14ac:dyDescent="0.2"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</row>
    <row r="621" spans="2:58" ht="12.75" customHeight="1" x14ac:dyDescent="0.2"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</row>
    <row r="622" spans="2:58" ht="12.75" customHeight="1" x14ac:dyDescent="0.2"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</row>
    <row r="623" spans="2:58" ht="12.75" customHeight="1" x14ac:dyDescent="0.2"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</row>
    <row r="624" spans="2:58" ht="12.75" customHeight="1" x14ac:dyDescent="0.2"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</row>
    <row r="625" spans="42:58" ht="12.75" customHeight="1" x14ac:dyDescent="0.2"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</row>
    <row r="626" spans="42:58" ht="12.75" customHeight="1" x14ac:dyDescent="0.2"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</row>
    <row r="627" spans="42:58" ht="12.75" customHeight="1" x14ac:dyDescent="0.2"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</row>
    <row r="628" spans="42:58" ht="12.75" customHeight="1" x14ac:dyDescent="0.2"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</row>
    <row r="629" spans="42:58" ht="12.75" customHeight="1" x14ac:dyDescent="0.2"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</row>
    <row r="630" spans="42:58" ht="12.75" customHeight="1" x14ac:dyDescent="0.2"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</row>
    <row r="631" spans="42:58" ht="12.75" customHeight="1" x14ac:dyDescent="0.2"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</row>
    <row r="632" spans="42:58" ht="12.75" customHeight="1" x14ac:dyDescent="0.2"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</row>
    <row r="633" spans="42:58" ht="12.75" customHeight="1" x14ac:dyDescent="0.2"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</row>
    <row r="634" spans="42:58" ht="12.75" customHeight="1" x14ac:dyDescent="0.2"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</row>
    <row r="635" spans="42:58" ht="12.75" customHeight="1" x14ac:dyDescent="0.2"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</row>
    <row r="636" spans="42:58" ht="12.75" customHeight="1" x14ac:dyDescent="0.2"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</row>
    <row r="637" spans="42:58" ht="12.75" customHeight="1" x14ac:dyDescent="0.2"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</row>
    <row r="638" spans="42:58" ht="12.75" customHeight="1" x14ac:dyDescent="0.2"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</row>
    <row r="639" spans="42:58" ht="12.75" customHeight="1" x14ac:dyDescent="0.2"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</row>
    <row r="640" spans="42:58" ht="12.75" customHeight="1" x14ac:dyDescent="0.2"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</row>
    <row r="641" spans="42:58" ht="12.75" customHeight="1" x14ac:dyDescent="0.2"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</row>
    <row r="642" spans="42:58" ht="12.75" customHeight="1" x14ac:dyDescent="0.2"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</row>
    <row r="643" spans="42:58" ht="12.75" customHeight="1" x14ac:dyDescent="0.2"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</row>
    <row r="644" spans="42:58" ht="12.75" customHeight="1" x14ac:dyDescent="0.2"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</row>
    <row r="645" spans="42:58" ht="12.75" customHeight="1" x14ac:dyDescent="0.2"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</row>
    <row r="646" spans="42:58" ht="12.75" customHeight="1" x14ac:dyDescent="0.2"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</row>
    <row r="647" spans="42:58" ht="12.75" customHeight="1" x14ac:dyDescent="0.2"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</row>
    <row r="648" spans="42:58" ht="12.75" customHeight="1" x14ac:dyDescent="0.2"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</row>
    <row r="649" spans="42:58" ht="12.75" customHeight="1" x14ac:dyDescent="0.2"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</row>
    <row r="650" spans="42:58" ht="12.75" customHeight="1" x14ac:dyDescent="0.2"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</row>
    <row r="651" spans="42:58" ht="12.75" customHeight="1" x14ac:dyDescent="0.2"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</row>
    <row r="652" spans="42:58" ht="12.75" customHeight="1" x14ac:dyDescent="0.2"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</row>
    <row r="653" spans="42:58" ht="12.75" customHeight="1" x14ac:dyDescent="0.2"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</row>
    <row r="654" spans="42:58" ht="12.75" customHeight="1" x14ac:dyDescent="0.2"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</row>
    <row r="655" spans="42:58" ht="12.75" customHeight="1" x14ac:dyDescent="0.2"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</row>
    <row r="656" spans="42:58" ht="12.75" customHeight="1" x14ac:dyDescent="0.2"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</row>
    <row r="657" spans="42:58" ht="12.75" customHeight="1" x14ac:dyDescent="0.2"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</row>
    <row r="658" spans="42:58" ht="12.75" customHeight="1" x14ac:dyDescent="0.2"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</row>
    <row r="659" spans="42:58" ht="12.75" customHeight="1" x14ac:dyDescent="0.2"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</row>
    <row r="660" spans="42:58" ht="12.75" customHeight="1" x14ac:dyDescent="0.2"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</row>
    <row r="661" spans="42:58" ht="12.75" customHeight="1" x14ac:dyDescent="0.2"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</row>
    <row r="662" spans="42:58" ht="12.75" customHeight="1" x14ac:dyDescent="0.2"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</row>
    <row r="663" spans="42:58" ht="12.75" customHeight="1" x14ac:dyDescent="0.2"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</row>
    <row r="664" spans="42:58" ht="12.75" customHeight="1" x14ac:dyDescent="0.2"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</row>
    <row r="665" spans="42:58" ht="12.75" customHeight="1" x14ac:dyDescent="0.2"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</row>
    <row r="666" spans="42:58" ht="12.75" customHeight="1" x14ac:dyDescent="0.2"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</row>
    <row r="667" spans="42:58" ht="12.75" customHeight="1" x14ac:dyDescent="0.2"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</row>
    <row r="668" spans="42:58" ht="12.75" customHeight="1" x14ac:dyDescent="0.2"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</row>
    <row r="669" spans="42:58" ht="12.75" customHeight="1" x14ac:dyDescent="0.2"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</row>
    <row r="670" spans="42:58" ht="12.75" customHeight="1" x14ac:dyDescent="0.2"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</row>
    <row r="671" spans="42:58" ht="12.75" customHeight="1" x14ac:dyDescent="0.2"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</row>
    <row r="672" spans="42:58" ht="12.75" customHeight="1" x14ac:dyDescent="0.2"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</row>
    <row r="673" spans="42:58" ht="12.75" customHeight="1" x14ac:dyDescent="0.2"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</row>
    <row r="674" spans="42:58" ht="12.75" customHeight="1" x14ac:dyDescent="0.2"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</row>
    <row r="675" spans="42:58" ht="12.75" customHeight="1" x14ac:dyDescent="0.2"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</row>
    <row r="676" spans="42:58" ht="12.75" customHeight="1" x14ac:dyDescent="0.2"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</row>
    <row r="677" spans="42:58" ht="12.75" customHeight="1" x14ac:dyDescent="0.2"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</row>
    <row r="678" spans="42:58" ht="12.75" customHeight="1" x14ac:dyDescent="0.2"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</row>
    <row r="679" spans="42:58" ht="12.75" customHeight="1" x14ac:dyDescent="0.2"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</row>
    <row r="680" spans="42:58" ht="12.75" customHeight="1" x14ac:dyDescent="0.2"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</row>
    <row r="681" spans="42:58" ht="12.75" customHeight="1" x14ac:dyDescent="0.2"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</row>
    <row r="682" spans="42:58" ht="12.75" customHeight="1" x14ac:dyDescent="0.2"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</row>
    <row r="683" spans="42:58" ht="12.75" customHeight="1" x14ac:dyDescent="0.2"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</row>
    <row r="684" spans="42:58" ht="12.75" customHeight="1" x14ac:dyDescent="0.2"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</row>
    <row r="685" spans="42:58" ht="12.75" customHeight="1" x14ac:dyDescent="0.2"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</row>
    <row r="686" spans="42:58" ht="12.75" customHeight="1" x14ac:dyDescent="0.2"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</row>
    <row r="687" spans="42:58" ht="12.75" customHeight="1" x14ac:dyDescent="0.2"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</row>
    <row r="688" spans="42:58" ht="12.75" customHeight="1" x14ac:dyDescent="0.2"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</row>
    <row r="689" spans="42:58" ht="12.75" customHeight="1" x14ac:dyDescent="0.2"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</row>
    <row r="690" spans="42:58" ht="12.75" customHeight="1" x14ac:dyDescent="0.2"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</row>
    <row r="691" spans="42:58" ht="12.75" customHeight="1" x14ac:dyDescent="0.2"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</row>
    <row r="692" spans="42:58" ht="12.75" customHeight="1" x14ac:dyDescent="0.2"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</row>
    <row r="693" spans="42:58" ht="12.75" customHeight="1" x14ac:dyDescent="0.2"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</row>
    <row r="694" spans="42:58" ht="12.75" customHeight="1" x14ac:dyDescent="0.2"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</row>
    <row r="695" spans="42:58" ht="12.75" customHeight="1" x14ac:dyDescent="0.2"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</row>
    <row r="696" spans="42:58" ht="12.75" customHeight="1" x14ac:dyDescent="0.2"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</row>
    <row r="697" spans="42:58" ht="12.75" customHeight="1" x14ac:dyDescent="0.2"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</row>
    <row r="698" spans="42:58" ht="12.75" customHeight="1" x14ac:dyDescent="0.2"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</row>
    <row r="699" spans="42:58" ht="12.75" customHeight="1" x14ac:dyDescent="0.2"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</row>
    <row r="700" spans="42:58" ht="12.75" customHeight="1" x14ac:dyDescent="0.2"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</row>
    <row r="701" spans="42:58" ht="12.75" customHeight="1" x14ac:dyDescent="0.2"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</row>
    <row r="702" spans="42:58" ht="12.75" customHeight="1" x14ac:dyDescent="0.2"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</row>
    <row r="703" spans="42:58" ht="12.75" customHeight="1" x14ac:dyDescent="0.2"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</row>
    <row r="704" spans="42:58" ht="12.75" customHeight="1" x14ac:dyDescent="0.2"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</row>
    <row r="705" spans="42:58" ht="12.75" customHeight="1" x14ac:dyDescent="0.2"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</row>
    <row r="706" spans="42:58" ht="12.75" customHeight="1" x14ac:dyDescent="0.2"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</row>
    <row r="707" spans="42:58" ht="12.75" customHeight="1" x14ac:dyDescent="0.2"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</row>
    <row r="708" spans="42:58" ht="12.75" customHeight="1" x14ac:dyDescent="0.2"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</row>
    <row r="709" spans="42:58" ht="12.75" customHeight="1" x14ac:dyDescent="0.2"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</row>
    <row r="710" spans="42:58" ht="12.75" customHeight="1" x14ac:dyDescent="0.2"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</row>
    <row r="711" spans="42:58" ht="12.75" customHeight="1" x14ac:dyDescent="0.2"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</row>
    <row r="712" spans="42:58" ht="12.75" customHeight="1" x14ac:dyDescent="0.2"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</row>
    <row r="713" spans="42:58" ht="12.75" customHeight="1" x14ac:dyDescent="0.2"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</row>
    <row r="714" spans="42:58" ht="12.75" customHeight="1" x14ac:dyDescent="0.2"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</row>
    <row r="715" spans="42:58" ht="12.75" customHeight="1" x14ac:dyDescent="0.2"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</row>
    <row r="716" spans="42:58" ht="12.75" customHeight="1" x14ac:dyDescent="0.2"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</row>
    <row r="717" spans="42:58" ht="12.75" customHeight="1" x14ac:dyDescent="0.2"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</row>
    <row r="718" spans="42:58" ht="12.75" customHeight="1" x14ac:dyDescent="0.2"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</row>
    <row r="719" spans="42:58" ht="12.75" customHeight="1" x14ac:dyDescent="0.2"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spans="42:58" ht="12.75" customHeight="1" x14ac:dyDescent="0.2"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</row>
    <row r="721" spans="42:58" ht="12.75" customHeight="1" x14ac:dyDescent="0.2"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</row>
    <row r="722" spans="42:58" ht="12.75" customHeight="1" x14ac:dyDescent="0.2"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</row>
    <row r="723" spans="42:58" ht="12.75" customHeight="1" x14ac:dyDescent="0.2"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</row>
    <row r="724" spans="42:58" ht="12.75" customHeight="1" x14ac:dyDescent="0.2"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</row>
    <row r="725" spans="42:58" ht="12.75" customHeight="1" x14ac:dyDescent="0.2"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</row>
    <row r="726" spans="42:58" ht="12.75" customHeight="1" x14ac:dyDescent="0.2"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</row>
    <row r="727" spans="42:58" ht="12.75" customHeight="1" x14ac:dyDescent="0.2"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</row>
    <row r="728" spans="42:58" ht="12.75" customHeight="1" x14ac:dyDescent="0.2"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</row>
    <row r="729" spans="42:58" ht="12.75" customHeight="1" x14ac:dyDescent="0.2"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</row>
    <row r="730" spans="42:58" ht="12.75" customHeight="1" x14ac:dyDescent="0.2"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</row>
    <row r="731" spans="42:58" ht="12.75" customHeight="1" x14ac:dyDescent="0.2"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</row>
    <row r="732" spans="42:58" ht="12.75" customHeight="1" x14ac:dyDescent="0.2"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</row>
    <row r="733" spans="42:58" ht="12.75" customHeight="1" x14ac:dyDescent="0.2"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</row>
    <row r="734" spans="42:58" ht="12.75" customHeight="1" x14ac:dyDescent="0.2"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</row>
    <row r="735" spans="42:58" ht="12.75" customHeight="1" x14ac:dyDescent="0.2"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</row>
    <row r="736" spans="42:58" ht="12.75" customHeight="1" x14ac:dyDescent="0.2"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</row>
    <row r="737" spans="42:58" ht="12.75" customHeight="1" x14ac:dyDescent="0.2"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</row>
    <row r="738" spans="42:58" ht="12.75" customHeight="1" x14ac:dyDescent="0.2"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</row>
    <row r="739" spans="42:58" ht="12.75" customHeight="1" x14ac:dyDescent="0.2"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</row>
    <row r="740" spans="42:58" ht="12.75" customHeight="1" x14ac:dyDescent="0.2"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</row>
    <row r="741" spans="42:58" ht="12.75" customHeight="1" x14ac:dyDescent="0.2"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</row>
    <row r="742" spans="42:58" ht="12.75" customHeight="1" x14ac:dyDescent="0.2"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</row>
    <row r="743" spans="42:58" ht="12.75" customHeight="1" x14ac:dyDescent="0.2"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</row>
    <row r="744" spans="42:58" ht="12.75" customHeight="1" x14ac:dyDescent="0.2"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</row>
    <row r="745" spans="42:58" ht="12.75" customHeight="1" x14ac:dyDescent="0.2"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</row>
    <row r="746" spans="42:58" ht="12.75" customHeight="1" x14ac:dyDescent="0.2"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</row>
    <row r="747" spans="42:58" ht="12.75" customHeight="1" x14ac:dyDescent="0.2"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</row>
    <row r="748" spans="42:58" ht="12.75" customHeight="1" x14ac:dyDescent="0.2"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</row>
    <row r="749" spans="42:58" ht="12.75" customHeight="1" x14ac:dyDescent="0.2"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</row>
    <row r="750" spans="42:58" ht="12.75" customHeight="1" x14ac:dyDescent="0.2"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</row>
    <row r="751" spans="42:58" ht="12.75" customHeight="1" x14ac:dyDescent="0.2"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</row>
    <row r="752" spans="42:58" ht="12.75" customHeight="1" x14ac:dyDescent="0.2"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</row>
    <row r="753" spans="42:58" ht="12.75" customHeight="1" x14ac:dyDescent="0.2"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</row>
    <row r="754" spans="42:58" ht="12.75" customHeight="1" x14ac:dyDescent="0.2"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</row>
    <row r="755" spans="42:58" ht="12.75" customHeight="1" x14ac:dyDescent="0.2"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</row>
    <row r="756" spans="42:58" ht="12.75" customHeight="1" x14ac:dyDescent="0.2"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</row>
    <row r="757" spans="42:58" ht="12.75" customHeight="1" x14ac:dyDescent="0.2"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</row>
    <row r="758" spans="42:58" ht="12.75" customHeight="1" x14ac:dyDescent="0.2"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</row>
    <row r="759" spans="42:58" ht="12.75" customHeight="1" x14ac:dyDescent="0.2"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</row>
    <row r="760" spans="42:58" ht="12.75" customHeight="1" x14ac:dyDescent="0.2"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</row>
    <row r="761" spans="42:58" ht="12.75" customHeight="1" x14ac:dyDescent="0.2"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</row>
    <row r="762" spans="42:58" ht="12.75" customHeight="1" x14ac:dyDescent="0.2"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</row>
    <row r="763" spans="42:58" ht="12.75" customHeight="1" x14ac:dyDescent="0.2"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</row>
    <row r="764" spans="42:58" ht="12.75" customHeight="1" x14ac:dyDescent="0.2"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</row>
    <row r="765" spans="42:58" ht="12.75" customHeight="1" x14ac:dyDescent="0.2"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</row>
    <row r="766" spans="42:58" ht="12.75" customHeight="1" x14ac:dyDescent="0.2"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</row>
    <row r="767" spans="42:58" ht="12.75" customHeight="1" x14ac:dyDescent="0.2"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</row>
    <row r="768" spans="42:58" ht="12.75" customHeight="1" x14ac:dyDescent="0.2"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</row>
    <row r="769" spans="42:58" ht="12.75" customHeight="1" x14ac:dyDescent="0.2"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</row>
    <row r="770" spans="42:58" ht="12.75" customHeight="1" x14ac:dyDescent="0.2"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</row>
    <row r="771" spans="42:58" ht="12.75" customHeight="1" x14ac:dyDescent="0.2"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</row>
    <row r="772" spans="42:58" ht="12.75" customHeight="1" x14ac:dyDescent="0.2"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</row>
    <row r="773" spans="42:58" ht="12.75" customHeight="1" x14ac:dyDescent="0.2"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</row>
    <row r="774" spans="42:58" ht="12.75" customHeight="1" x14ac:dyDescent="0.2"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</row>
    <row r="775" spans="42:58" ht="12.75" customHeight="1" x14ac:dyDescent="0.2"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</row>
    <row r="776" spans="42:58" ht="12.75" customHeight="1" x14ac:dyDescent="0.2"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</row>
    <row r="777" spans="42:58" ht="12.75" customHeight="1" x14ac:dyDescent="0.2"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</row>
    <row r="778" spans="42:58" ht="12.75" customHeight="1" x14ac:dyDescent="0.2"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</row>
    <row r="779" spans="42:58" ht="12.75" customHeight="1" x14ac:dyDescent="0.2"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</row>
    <row r="780" spans="42:58" ht="12.75" customHeight="1" x14ac:dyDescent="0.2"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</row>
    <row r="781" spans="42:58" ht="12.75" customHeight="1" x14ac:dyDescent="0.2"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</row>
    <row r="782" spans="42:58" ht="12.75" customHeight="1" x14ac:dyDescent="0.2"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</row>
    <row r="783" spans="42:58" ht="12.75" customHeight="1" x14ac:dyDescent="0.2"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</row>
    <row r="784" spans="42:58" ht="12.75" customHeight="1" x14ac:dyDescent="0.2"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</row>
    <row r="785" spans="42:58" ht="12.75" customHeight="1" x14ac:dyDescent="0.2">
      <c r="AP785" s="1"/>
      <c r="AQ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</row>
    <row r="786" spans="42:58" ht="12.75" customHeight="1" x14ac:dyDescent="0.2"/>
    <row r="787" spans="42:58" ht="12.75" customHeight="1" x14ac:dyDescent="0.2"/>
    <row r="788" spans="42:58" ht="12.75" customHeight="1" x14ac:dyDescent="0.2"/>
    <row r="789" spans="42:58" ht="12.75" customHeight="1" x14ac:dyDescent="0.2"/>
    <row r="790" spans="42:58" ht="12.75" customHeight="1" x14ac:dyDescent="0.2"/>
    <row r="791" spans="42:58" ht="12.75" customHeight="1" x14ac:dyDescent="0.2"/>
    <row r="792" spans="42:58" ht="12.75" customHeight="1" x14ac:dyDescent="0.2"/>
    <row r="793" spans="42:58" ht="12.75" customHeight="1" x14ac:dyDescent="0.2"/>
    <row r="794" spans="42:58" ht="12.75" customHeight="1" x14ac:dyDescent="0.2"/>
    <row r="795" spans="42:58" ht="12.75" customHeight="1" x14ac:dyDescent="0.2"/>
    <row r="796" spans="42:58" ht="12.75" customHeight="1" x14ac:dyDescent="0.2"/>
    <row r="797" spans="42:58" ht="12.75" customHeight="1" x14ac:dyDescent="0.2"/>
    <row r="798" spans="42:58" ht="12.75" customHeight="1" x14ac:dyDescent="0.2"/>
    <row r="799" spans="42:58" ht="12.75" customHeight="1" x14ac:dyDescent="0.2"/>
    <row r="800" spans="42:58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L1"/>
    <mergeCell ref="B3:AL3"/>
    <mergeCell ref="B5:AL5"/>
    <mergeCell ref="B6:D6"/>
    <mergeCell ref="E6:AH6"/>
    <mergeCell ref="AI6:AL6"/>
    <mergeCell ref="AI7:AL7"/>
    <mergeCell ref="B8:C10"/>
    <mergeCell ref="D8:D9"/>
    <mergeCell ref="AI8:AJ8"/>
    <mergeCell ref="AK8:AL8"/>
    <mergeCell ref="AI9:AJ9"/>
    <mergeCell ref="AK9:AL9"/>
    <mergeCell ref="Z7:AF7"/>
    <mergeCell ref="AG7:AH7"/>
    <mergeCell ref="B7:D7"/>
    <mergeCell ref="S7:Y7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B35:D35"/>
    <mergeCell ref="B36:D36"/>
    <mergeCell ref="B37:D37"/>
    <mergeCell ref="E7:K7"/>
    <mergeCell ref="L7:R7"/>
    <mergeCell ref="C33:D33"/>
    <mergeCell ref="C34:D34"/>
    <mergeCell ref="C22:D22"/>
    <mergeCell ref="C11:D11"/>
    <mergeCell ref="C12:D12"/>
    <mergeCell ref="C13:D13"/>
    <mergeCell ref="C14:D14"/>
    <mergeCell ref="C15:D15"/>
    <mergeCell ref="C16:D16"/>
  </mergeCells>
  <pageMargins left="0.25" right="0.25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O996"/>
  <sheetViews>
    <sheetView workbookViewId="0">
      <selection activeCell="AA17" sqref="AA17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.85546875" customWidth="1"/>
    <col min="4" max="4" width="3.5703125" customWidth="1"/>
    <col min="5" max="35" width="2.140625" customWidth="1"/>
    <col min="36" max="38" width="2.85546875" customWidth="1"/>
    <col min="39" max="39" width="3.140625" customWidth="1"/>
    <col min="40" max="44" width="9.140625" customWidth="1"/>
    <col min="45" max="45" width="10" customWidth="1"/>
    <col min="46" max="59" width="9.140625" customWidth="1"/>
  </cols>
  <sheetData>
    <row r="1" spans="2:93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2:93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2:93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2:93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1"/>
      <c r="AO4" s="1"/>
      <c r="AP4" s="1"/>
      <c r="AQ4" s="1"/>
      <c r="AR4" s="1"/>
      <c r="AS4" s="1"/>
      <c r="AT4" s="1"/>
      <c r="AU4" s="1"/>
      <c r="AV4" s="1"/>
      <c r="AW4" s="1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</row>
    <row r="5" spans="2:93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4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2:93" ht="20.25" customHeight="1" thickBot="1" x14ac:dyDescent="0.25">
      <c r="B6" s="415" t="s">
        <v>9</v>
      </c>
      <c r="C6" s="416"/>
      <c r="D6" s="416"/>
      <c r="E6" s="470" t="s">
        <v>61</v>
      </c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78"/>
      <c r="AJ6" s="420" t="s">
        <v>7</v>
      </c>
      <c r="AK6" s="416"/>
      <c r="AL6" s="416"/>
      <c r="AM6" s="42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2:93" ht="20.25" customHeight="1" thickBot="1" x14ac:dyDescent="0.25">
      <c r="B7" s="425" t="s">
        <v>10</v>
      </c>
      <c r="C7" s="426"/>
      <c r="D7" s="469"/>
      <c r="E7" s="423" t="s">
        <v>84</v>
      </c>
      <c r="F7" s="422"/>
      <c r="G7" s="422"/>
      <c r="H7" s="422"/>
      <c r="I7" s="424"/>
      <c r="J7" s="422" t="s">
        <v>85</v>
      </c>
      <c r="K7" s="422"/>
      <c r="L7" s="422"/>
      <c r="M7" s="422"/>
      <c r="N7" s="422"/>
      <c r="O7" s="422"/>
      <c r="P7" s="422"/>
      <c r="Q7" s="423" t="s">
        <v>86</v>
      </c>
      <c r="R7" s="422"/>
      <c r="S7" s="422"/>
      <c r="T7" s="422"/>
      <c r="U7" s="422"/>
      <c r="V7" s="422"/>
      <c r="W7" s="424"/>
      <c r="X7" s="422" t="s">
        <v>87</v>
      </c>
      <c r="Y7" s="422"/>
      <c r="Z7" s="422"/>
      <c r="AA7" s="422"/>
      <c r="AB7" s="422"/>
      <c r="AC7" s="422"/>
      <c r="AD7" s="422"/>
      <c r="AE7" s="423" t="s">
        <v>88</v>
      </c>
      <c r="AF7" s="422"/>
      <c r="AG7" s="422"/>
      <c r="AH7" s="422"/>
      <c r="AI7" s="424"/>
      <c r="AJ7" s="462" t="s">
        <v>8</v>
      </c>
      <c r="AK7" s="426"/>
      <c r="AL7" s="426"/>
      <c r="AM7" s="429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2:93" ht="15" customHeight="1" thickBot="1" x14ac:dyDescent="0.25">
      <c r="B8" s="430" t="s">
        <v>3</v>
      </c>
      <c r="C8" s="431"/>
      <c r="D8" s="455" t="s">
        <v>12</v>
      </c>
      <c r="E8" s="377">
        <v>1</v>
      </c>
      <c r="F8" s="310">
        <f t="shared" ref="F8:AI8" si="0">E8+1</f>
        <v>2</v>
      </c>
      <c r="G8" s="310">
        <f t="shared" si="0"/>
        <v>3</v>
      </c>
      <c r="H8" s="250">
        <f t="shared" si="0"/>
        <v>4</v>
      </c>
      <c r="I8" s="251">
        <f t="shared" si="0"/>
        <v>5</v>
      </c>
      <c r="J8" s="271">
        <f t="shared" si="0"/>
        <v>6</v>
      </c>
      <c r="K8" s="213">
        <f t="shared" si="0"/>
        <v>7</v>
      </c>
      <c r="L8" s="213">
        <f t="shared" si="0"/>
        <v>8</v>
      </c>
      <c r="M8" s="213">
        <f t="shared" si="0"/>
        <v>9</v>
      </c>
      <c r="N8" s="213">
        <f t="shared" si="0"/>
        <v>10</v>
      </c>
      <c r="O8" s="250">
        <f t="shared" si="0"/>
        <v>11</v>
      </c>
      <c r="P8" s="272">
        <f t="shared" si="0"/>
        <v>12</v>
      </c>
      <c r="Q8" s="228">
        <f t="shared" si="0"/>
        <v>13</v>
      </c>
      <c r="R8" s="213">
        <f t="shared" si="0"/>
        <v>14</v>
      </c>
      <c r="S8" s="213">
        <f t="shared" si="0"/>
        <v>15</v>
      </c>
      <c r="T8" s="213">
        <f t="shared" si="0"/>
        <v>16</v>
      </c>
      <c r="U8" s="213">
        <f t="shared" si="0"/>
        <v>17</v>
      </c>
      <c r="V8" s="250">
        <f t="shared" si="0"/>
        <v>18</v>
      </c>
      <c r="W8" s="251">
        <f t="shared" si="0"/>
        <v>19</v>
      </c>
      <c r="X8" s="271">
        <f t="shared" si="0"/>
        <v>20</v>
      </c>
      <c r="Y8" s="213">
        <f t="shared" si="0"/>
        <v>21</v>
      </c>
      <c r="Z8" s="213">
        <f t="shared" si="0"/>
        <v>22</v>
      </c>
      <c r="AA8" s="213">
        <f t="shared" si="0"/>
        <v>23</v>
      </c>
      <c r="AB8" s="213">
        <f t="shared" si="0"/>
        <v>24</v>
      </c>
      <c r="AC8" s="250">
        <f t="shared" si="0"/>
        <v>25</v>
      </c>
      <c r="AD8" s="272">
        <f t="shared" si="0"/>
        <v>26</v>
      </c>
      <c r="AE8" s="228">
        <f t="shared" si="0"/>
        <v>27</v>
      </c>
      <c r="AF8" s="213">
        <f t="shared" si="0"/>
        <v>28</v>
      </c>
      <c r="AG8" s="213">
        <f t="shared" si="0"/>
        <v>29</v>
      </c>
      <c r="AH8" s="213">
        <f t="shared" si="0"/>
        <v>30</v>
      </c>
      <c r="AI8" s="381">
        <f t="shared" si="0"/>
        <v>31</v>
      </c>
      <c r="AJ8" s="457" t="s">
        <v>4</v>
      </c>
      <c r="AK8" s="405"/>
      <c r="AL8" s="406" t="s">
        <v>0</v>
      </c>
      <c r="AM8" s="407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2:93" ht="15" customHeight="1" thickBot="1" x14ac:dyDescent="0.25">
      <c r="B9" s="430"/>
      <c r="C9" s="431"/>
      <c r="D9" s="456"/>
      <c r="E9" s="326" t="s">
        <v>18</v>
      </c>
      <c r="F9" s="215" t="s">
        <v>19</v>
      </c>
      <c r="G9" s="215" t="s">
        <v>20</v>
      </c>
      <c r="H9" s="327" t="s">
        <v>21</v>
      </c>
      <c r="I9" s="328" t="s">
        <v>22</v>
      </c>
      <c r="J9" s="242" t="s">
        <v>16</v>
      </c>
      <c r="K9" s="215" t="s">
        <v>17</v>
      </c>
      <c r="L9" s="215" t="s">
        <v>18</v>
      </c>
      <c r="M9" s="215" t="s">
        <v>19</v>
      </c>
      <c r="N9" s="215" t="s">
        <v>20</v>
      </c>
      <c r="O9" s="327" t="s">
        <v>21</v>
      </c>
      <c r="P9" s="329" t="s">
        <v>22</v>
      </c>
      <c r="Q9" s="326" t="s">
        <v>16</v>
      </c>
      <c r="R9" s="215" t="s">
        <v>17</v>
      </c>
      <c r="S9" s="215" t="s">
        <v>18</v>
      </c>
      <c r="T9" s="215" t="s">
        <v>19</v>
      </c>
      <c r="U9" s="215" t="s">
        <v>20</v>
      </c>
      <c r="V9" s="327" t="s">
        <v>21</v>
      </c>
      <c r="W9" s="328" t="s">
        <v>22</v>
      </c>
      <c r="X9" s="242" t="s">
        <v>16</v>
      </c>
      <c r="Y9" s="215" t="s">
        <v>17</v>
      </c>
      <c r="Z9" s="215" t="s">
        <v>18</v>
      </c>
      <c r="AA9" s="215" t="s">
        <v>19</v>
      </c>
      <c r="AB9" s="215" t="s">
        <v>20</v>
      </c>
      <c r="AC9" s="327" t="s">
        <v>21</v>
      </c>
      <c r="AD9" s="329" t="s">
        <v>22</v>
      </c>
      <c r="AE9" s="326" t="s">
        <v>16</v>
      </c>
      <c r="AF9" s="215" t="s">
        <v>17</v>
      </c>
      <c r="AG9" s="215" t="s">
        <v>18</v>
      </c>
      <c r="AH9" s="215" t="s">
        <v>19</v>
      </c>
      <c r="AI9" s="382" t="s">
        <v>20</v>
      </c>
      <c r="AJ9" s="458">
        <v>14</v>
      </c>
      <c r="AK9" s="392"/>
      <c r="AL9" s="393">
        <v>0</v>
      </c>
      <c r="AM9" s="394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2:93" ht="15" customHeight="1" thickBot="1" x14ac:dyDescent="0.25">
      <c r="B10" s="432"/>
      <c r="C10" s="433"/>
      <c r="D10" s="183" t="s">
        <v>13</v>
      </c>
      <c r="E10" s="375"/>
      <c r="F10" s="300"/>
      <c r="G10" s="300"/>
      <c r="H10" s="321"/>
      <c r="I10" s="363"/>
      <c r="J10" s="353"/>
      <c r="K10" s="300"/>
      <c r="L10" s="300"/>
      <c r="M10" s="300"/>
      <c r="N10" s="300"/>
      <c r="O10" s="321"/>
      <c r="P10" s="322"/>
      <c r="Q10" s="323"/>
      <c r="R10" s="300"/>
      <c r="S10" s="300"/>
      <c r="T10" s="300"/>
      <c r="U10" s="300"/>
      <c r="V10" s="321"/>
      <c r="W10" s="363"/>
      <c r="X10" s="353"/>
      <c r="Y10" s="300"/>
      <c r="Z10" s="300"/>
      <c r="AA10" s="300"/>
      <c r="AB10" s="300"/>
      <c r="AC10" s="321"/>
      <c r="AD10" s="322"/>
      <c r="AE10" s="323"/>
      <c r="AF10" s="300"/>
      <c r="AG10" s="300"/>
      <c r="AH10" s="300"/>
      <c r="AI10" s="346"/>
      <c r="AJ10" s="106" t="s">
        <v>6</v>
      </c>
      <c r="AK10" s="72" t="s">
        <v>5</v>
      </c>
      <c r="AL10" s="75" t="s">
        <v>6</v>
      </c>
      <c r="AM10" s="74" t="s">
        <v>5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2:93" ht="15.75" customHeight="1" x14ac:dyDescent="0.2">
      <c r="B11" s="189">
        <v>1</v>
      </c>
      <c r="C11" s="402"/>
      <c r="D11" s="464"/>
      <c r="E11" s="378"/>
      <c r="F11" s="311"/>
      <c r="G11" s="311"/>
      <c r="H11" s="22"/>
      <c r="I11" s="23"/>
      <c r="J11" s="243"/>
      <c r="K11" s="216"/>
      <c r="L11" s="311"/>
      <c r="M11" s="216"/>
      <c r="N11" s="311"/>
      <c r="O11" s="22"/>
      <c r="P11" s="46"/>
      <c r="Q11" s="229"/>
      <c r="R11" s="216"/>
      <c r="S11" s="311"/>
      <c r="T11" s="216"/>
      <c r="U11" s="311"/>
      <c r="V11" s="22"/>
      <c r="W11" s="23"/>
      <c r="X11" s="243"/>
      <c r="Y11" s="216"/>
      <c r="Z11" s="216"/>
      <c r="AA11" s="216"/>
      <c r="AB11" s="311"/>
      <c r="AC11" s="22"/>
      <c r="AD11" s="46"/>
      <c r="AE11" s="229"/>
      <c r="AF11" s="216"/>
      <c r="AG11" s="216"/>
      <c r="AH11" s="216"/>
      <c r="AI11" s="170"/>
      <c r="AJ11" s="107">
        <f>SUM(E11:AI11)</f>
        <v>0</v>
      </c>
      <c r="AK11" s="73">
        <f>AJ11/AJ9</f>
        <v>0</v>
      </c>
      <c r="AL11" s="76">
        <f>0</f>
        <v>0</v>
      </c>
      <c r="AM11" s="78">
        <f>IFERROR(AL11/AL9,0)</f>
        <v>0</v>
      </c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2:93" ht="15.75" customHeight="1" x14ac:dyDescent="0.2">
      <c r="B12" s="190">
        <f t="shared" ref="B12:B29" si="1">B11+1</f>
        <v>2</v>
      </c>
      <c r="C12" s="400"/>
      <c r="D12" s="454"/>
      <c r="E12" s="316"/>
      <c r="F12" s="312"/>
      <c r="G12" s="312"/>
      <c r="H12" s="25"/>
      <c r="I12" s="26"/>
      <c r="J12" s="244"/>
      <c r="K12" s="218"/>
      <c r="L12" s="312"/>
      <c r="M12" s="218"/>
      <c r="N12" s="312"/>
      <c r="O12" s="25"/>
      <c r="P12" s="47"/>
      <c r="Q12" s="230"/>
      <c r="R12" s="218"/>
      <c r="S12" s="312"/>
      <c r="T12" s="218"/>
      <c r="U12" s="312"/>
      <c r="V12" s="25"/>
      <c r="W12" s="26"/>
      <c r="X12" s="244"/>
      <c r="Y12" s="218"/>
      <c r="Z12" s="218"/>
      <c r="AA12" s="218"/>
      <c r="AB12" s="312"/>
      <c r="AC12" s="25"/>
      <c r="AD12" s="47"/>
      <c r="AE12" s="230"/>
      <c r="AF12" s="218"/>
      <c r="AG12" s="218"/>
      <c r="AH12" s="218"/>
      <c r="AI12" s="173"/>
      <c r="AJ12" s="107">
        <f t="shared" ref="AJ12:AJ36" si="2">SUM(E12:G12,J12:N12,Q12:U12,X12:AB12,AE12:AI12)</f>
        <v>0</v>
      </c>
      <c r="AK12" s="73">
        <f>AJ12/AJ9</f>
        <v>0</v>
      </c>
      <c r="AL12" s="76">
        <f>0</f>
        <v>0</v>
      </c>
      <c r="AM12" s="78">
        <f>IFERROR(AL12/AL9,0)</f>
        <v>0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2:93" ht="15.75" customHeight="1" x14ac:dyDescent="0.2">
      <c r="B13" s="190">
        <f t="shared" si="1"/>
        <v>3</v>
      </c>
      <c r="C13" s="400"/>
      <c r="D13" s="454"/>
      <c r="E13" s="316"/>
      <c r="F13" s="312"/>
      <c r="G13" s="312"/>
      <c r="H13" s="25"/>
      <c r="I13" s="26"/>
      <c r="J13" s="244"/>
      <c r="K13" s="218"/>
      <c r="L13" s="312"/>
      <c r="M13" s="218"/>
      <c r="N13" s="312"/>
      <c r="O13" s="25"/>
      <c r="P13" s="47"/>
      <c r="Q13" s="230"/>
      <c r="R13" s="218"/>
      <c r="S13" s="312"/>
      <c r="T13" s="218"/>
      <c r="U13" s="312"/>
      <c r="V13" s="25"/>
      <c r="W13" s="26"/>
      <c r="X13" s="244"/>
      <c r="Y13" s="218"/>
      <c r="Z13" s="218"/>
      <c r="AA13" s="218"/>
      <c r="AB13" s="312"/>
      <c r="AC13" s="25"/>
      <c r="AD13" s="47"/>
      <c r="AE13" s="230"/>
      <c r="AF13" s="218"/>
      <c r="AG13" s="218"/>
      <c r="AH13" s="218"/>
      <c r="AI13" s="173"/>
      <c r="AJ13" s="107">
        <f t="shared" si="2"/>
        <v>0</v>
      </c>
      <c r="AK13" s="73">
        <f>AJ13/AJ9</f>
        <v>0</v>
      </c>
      <c r="AL13" s="76">
        <f>0</f>
        <v>0</v>
      </c>
      <c r="AM13" s="78">
        <f>IFERROR(AL13/AL9,0)</f>
        <v>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2:93" ht="15.75" customHeight="1" x14ac:dyDescent="0.2">
      <c r="B14" s="190">
        <f t="shared" si="1"/>
        <v>4</v>
      </c>
      <c r="C14" s="400"/>
      <c r="D14" s="454"/>
      <c r="E14" s="316"/>
      <c r="F14" s="312"/>
      <c r="G14" s="312"/>
      <c r="H14" s="25"/>
      <c r="I14" s="26"/>
      <c r="J14" s="244"/>
      <c r="K14" s="218"/>
      <c r="L14" s="312"/>
      <c r="M14" s="218"/>
      <c r="N14" s="312"/>
      <c r="O14" s="25"/>
      <c r="P14" s="47"/>
      <c r="Q14" s="230"/>
      <c r="R14" s="218"/>
      <c r="S14" s="312"/>
      <c r="T14" s="218"/>
      <c r="U14" s="312"/>
      <c r="V14" s="25"/>
      <c r="W14" s="26"/>
      <c r="X14" s="244"/>
      <c r="Y14" s="218"/>
      <c r="Z14" s="218"/>
      <c r="AA14" s="218"/>
      <c r="AB14" s="312"/>
      <c r="AC14" s="25"/>
      <c r="AD14" s="47"/>
      <c r="AE14" s="230"/>
      <c r="AF14" s="218"/>
      <c r="AG14" s="218"/>
      <c r="AH14" s="218"/>
      <c r="AI14" s="173"/>
      <c r="AJ14" s="107">
        <f t="shared" si="2"/>
        <v>0</v>
      </c>
      <c r="AK14" s="73">
        <f>AJ14/AJ9</f>
        <v>0</v>
      </c>
      <c r="AL14" s="76">
        <f>0</f>
        <v>0</v>
      </c>
      <c r="AM14" s="78">
        <f>IFERROR(AL14/AL9,0)</f>
        <v>0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2:93" ht="15.75" customHeight="1" x14ac:dyDescent="0.2">
      <c r="B15" s="190">
        <f t="shared" si="1"/>
        <v>5</v>
      </c>
      <c r="C15" s="400"/>
      <c r="D15" s="454"/>
      <c r="E15" s="316"/>
      <c r="F15" s="312"/>
      <c r="G15" s="312"/>
      <c r="H15" s="25"/>
      <c r="I15" s="26"/>
      <c r="J15" s="244"/>
      <c r="K15" s="218"/>
      <c r="L15" s="312"/>
      <c r="M15" s="218"/>
      <c r="N15" s="312"/>
      <c r="O15" s="25"/>
      <c r="P15" s="47"/>
      <c r="Q15" s="230"/>
      <c r="R15" s="218"/>
      <c r="S15" s="312"/>
      <c r="T15" s="218"/>
      <c r="U15" s="312"/>
      <c r="V15" s="25"/>
      <c r="W15" s="26"/>
      <c r="X15" s="244"/>
      <c r="Y15" s="218"/>
      <c r="Z15" s="218"/>
      <c r="AA15" s="218"/>
      <c r="AB15" s="312"/>
      <c r="AC15" s="25"/>
      <c r="AD15" s="47"/>
      <c r="AE15" s="230"/>
      <c r="AF15" s="218"/>
      <c r="AG15" s="218"/>
      <c r="AH15" s="218"/>
      <c r="AI15" s="173"/>
      <c r="AJ15" s="107">
        <f t="shared" si="2"/>
        <v>0</v>
      </c>
      <c r="AK15" s="73">
        <f>AJ15/AJ9</f>
        <v>0</v>
      </c>
      <c r="AL15" s="76">
        <f>0</f>
        <v>0</v>
      </c>
      <c r="AM15" s="78">
        <f>IFERROR(AL15/AL9,0)</f>
        <v>0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2:93" ht="15.75" customHeight="1" x14ac:dyDescent="0.2">
      <c r="B16" s="190">
        <f t="shared" si="1"/>
        <v>6</v>
      </c>
      <c r="C16" s="400"/>
      <c r="D16" s="454"/>
      <c r="E16" s="316"/>
      <c r="F16" s="312"/>
      <c r="G16" s="312"/>
      <c r="H16" s="25"/>
      <c r="I16" s="26"/>
      <c r="J16" s="244"/>
      <c r="K16" s="218"/>
      <c r="L16" s="312"/>
      <c r="M16" s="218"/>
      <c r="N16" s="312"/>
      <c r="O16" s="25"/>
      <c r="P16" s="47"/>
      <c r="Q16" s="230"/>
      <c r="R16" s="218"/>
      <c r="S16" s="312"/>
      <c r="T16" s="218"/>
      <c r="U16" s="312"/>
      <c r="V16" s="25"/>
      <c r="W16" s="26"/>
      <c r="X16" s="244"/>
      <c r="Y16" s="218"/>
      <c r="Z16" s="218"/>
      <c r="AA16" s="218"/>
      <c r="AB16" s="312"/>
      <c r="AC16" s="25"/>
      <c r="AD16" s="47"/>
      <c r="AE16" s="230"/>
      <c r="AF16" s="218"/>
      <c r="AG16" s="218"/>
      <c r="AH16" s="218"/>
      <c r="AI16" s="173"/>
      <c r="AJ16" s="107">
        <f t="shared" si="2"/>
        <v>0</v>
      </c>
      <c r="AK16" s="73">
        <f>AJ16/AJ9</f>
        <v>0</v>
      </c>
      <c r="AL16" s="76">
        <f>0</f>
        <v>0</v>
      </c>
      <c r="AM16" s="78">
        <f>IFERROR(AL16/AL9,0)</f>
        <v>0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2:49" ht="15.75" customHeight="1" x14ac:dyDescent="0.2">
      <c r="B17" s="190">
        <f t="shared" si="1"/>
        <v>7</v>
      </c>
      <c r="C17" s="400"/>
      <c r="D17" s="454"/>
      <c r="E17" s="316"/>
      <c r="F17" s="312"/>
      <c r="G17" s="312"/>
      <c r="H17" s="25"/>
      <c r="I17" s="26"/>
      <c r="J17" s="244"/>
      <c r="K17" s="218"/>
      <c r="L17" s="312"/>
      <c r="M17" s="218"/>
      <c r="N17" s="312"/>
      <c r="O17" s="25"/>
      <c r="P17" s="47"/>
      <c r="Q17" s="230"/>
      <c r="R17" s="218"/>
      <c r="S17" s="312"/>
      <c r="T17" s="218"/>
      <c r="U17" s="312"/>
      <c r="V17" s="25"/>
      <c r="W17" s="26"/>
      <c r="X17" s="244"/>
      <c r="Y17" s="218"/>
      <c r="Z17" s="218"/>
      <c r="AA17" s="218"/>
      <c r="AB17" s="312"/>
      <c r="AC17" s="25"/>
      <c r="AD17" s="47"/>
      <c r="AE17" s="230"/>
      <c r="AF17" s="218"/>
      <c r="AG17" s="218"/>
      <c r="AH17" s="218"/>
      <c r="AI17" s="173"/>
      <c r="AJ17" s="107">
        <f t="shared" si="2"/>
        <v>0</v>
      </c>
      <c r="AK17" s="73">
        <f>AJ17/AJ9</f>
        <v>0</v>
      </c>
      <c r="AL17" s="76">
        <f>0</f>
        <v>0</v>
      </c>
      <c r="AM17" s="78">
        <f>IFERROR(AL17/AL9,0)</f>
        <v>0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2:49" ht="15.75" customHeight="1" x14ac:dyDescent="0.2">
      <c r="B18" s="190">
        <f t="shared" si="1"/>
        <v>8</v>
      </c>
      <c r="C18" s="400"/>
      <c r="D18" s="454"/>
      <c r="E18" s="316"/>
      <c r="F18" s="312"/>
      <c r="G18" s="312"/>
      <c r="H18" s="25"/>
      <c r="I18" s="26"/>
      <c r="J18" s="244"/>
      <c r="K18" s="218"/>
      <c r="L18" s="312"/>
      <c r="M18" s="218"/>
      <c r="N18" s="312"/>
      <c r="O18" s="25"/>
      <c r="P18" s="47"/>
      <c r="Q18" s="230"/>
      <c r="R18" s="218"/>
      <c r="S18" s="312"/>
      <c r="T18" s="218"/>
      <c r="U18" s="312"/>
      <c r="V18" s="25"/>
      <c r="W18" s="26"/>
      <c r="X18" s="244"/>
      <c r="Y18" s="218"/>
      <c r="Z18" s="218"/>
      <c r="AA18" s="218"/>
      <c r="AB18" s="312"/>
      <c r="AC18" s="25"/>
      <c r="AD18" s="47"/>
      <c r="AE18" s="230"/>
      <c r="AF18" s="218"/>
      <c r="AG18" s="218"/>
      <c r="AH18" s="218"/>
      <c r="AI18" s="173"/>
      <c r="AJ18" s="107">
        <f t="shared" si="2"/>
        <v>0</v>
      </c>
      <c r="AK18" s="73">
        <f>AJ18/AJ9</f>
        <v>0</v>
      </c>
      <c r="AL18" s="76">
        <f>0</f>
        <v>0</v>
      </c>
      <c r="AM18" s="78">
        <f t="shared" ref="AM18:AM19" si="3">IFERROR(AL18/AL10,0)</f>
        <v>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2:49" ht="15.75" customHeight="1" x14ac:dyDescent="0.2">
      <c r="B19" s="190">
        <f t="shared" si="1"/>
        <v>9</v>
      </c>
      <c r="C19" s="400"/>
      <c r="D19" s="454"/>
      <c r="E19" s="316"/>
      <c r="F19" s="312"/>
      <c r="G19" s="312"/>
      <c r="H19" s="25"/>
      <c r="I19" s="26"/>
      <c r="J19" s="244"/>
      <c r="K19" s="218"/>
      <c r="L19" s="312"/>
      <c r="M19" s="218"/>
      <c r="N19" s="312"/>
      <c r="O19" s="25"/>
      <c r="P19" s="47"/>
      <c r="Q19" s="230"/>
      <c r="R19" s="218"/>
      <c r="S19" s="312"/>
      <c r="T19" s="218"/>
      <c r="U19" s="312"/>
      <c r="V19" s="25"/>
      <c r="W19" s="26"/>
      <c r="X19" s="244"/>
      <c r="Y19" s="218"/>
      <c r="Z19" s="218"/>
      <c r="AA19" s="218"/>
      <c r="AB19" s="312"/>
      <c r="AC19" s="25"/>
      <c r="AD19" s="47"/>
      <c r="AE19" s="230"/>
      <c r="AF19" s="218"/>
      <c r="AG19" s="218"/>
      <c r="AH19" s="218"/>
      <c r="AI19" s="173"/>
      <c r="AJ19" s="107">
        <f t="shared" si="2"/>
        <v>0</v>
      </c>
      <c r="AK19" s="73">
        <f>AJ19/AJ9</f>
        <v>0</v>
      </c>
      <c r="AL19" s="76">
        <f>0</f>
        <v>0</v>
      </c>
      <c r="AM19" s="78">
        <f t="shared" si="3"/>
        <v>0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2:49" ht="15.75" customHeight="1" x14ac:dyDescent="0.2">
      <c r="B20" s="190">
        <f t="shared" si="1"/>
        <v>10</v>
      </c>
      <c r="C20" s="400"/>
      <c r="D20" s="454"/>
      <c r="E20" s="316"/>
      <c r="F20" s="312"/>
      <c r="G20" s="312"/>
      <c r="H20" s="25"/>
      <c r="I20" s="26"/>
      <c r="J20" s="244"/>
      <c r="K20" s="218"/>
      <c r="L20" s="312"/>
      <c r="M20" s="218"/>
      <c r="N20" s="312"/>
      <c r="O20" s="25"/>
      <c r="P20" s="47"/>
      <c r="Q20" s="230"/>
      <c r="R20" s="218"/>
      <c r="S20" s="312"/>
      <c r="T20" s="218"/>
      <c r="U20" s="312"/>
      <c r="V20" s="25"/>
      <c r="W20" s="26"/>
      <c r="X20" s="244"/>
      <c r="Y20" s="218"/>
      <c r="Z20" s="218"/>
      <c r="AA20" s="218"/>
      <c r="AB20" s="312"/>
      <c r="AC20" s="25"/>
      <c r="AD20" s="47"/>
      <c r="AE20" s="230"/>
      <c r="AF20" s="218"/>
      <c r="AG20" s="218"/>
      <c r="AH20" s="218"/>
      <c r="AI20" s="173"/>
      <c r="AJ20" s="107">
        <f t="shared" si="2"/>
        <v>0</v>
      </c>
      <c r="AK20" s="73">
        <f>AJ20/AJ9</f>
        <v>0</v>
      </c>
      <c r="AL20" s="76">
        <f>0</f>
        <v>0</v>
      </c>
      <c r="AM20" s="78">
        <f>IFERROR(AL20/AL9,0)</f>
        <v>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2:49" ht="15.75" customHeight="1" x14ac:dyDescent="0.2">
      <c r="B21" s="190">
        <f t="shared" si="1"/>
        <v>11</v>
      </c>
      <c r="C21" s="400"/>
      <c r="D21" s="454"/>
      <c r="E21" s="316"/>
      <c r="F21" s="312"/>
      <c r="G21" s="312"/>
      <c r="H21" s="25"/>
      <c r="I21" s="26"/>
      <c r="J21" s="244"/>
      <c r="K21" s="218"/>
      <c r="L21" s="312"/>
      <c r="M21" s="218"/>
      <c r="N21" s="312"/>
      <c r="O21" s="25"/>
      <c r="P21" s="47"/>
      <c r="Q21" s="230"/>
      <c r="R21" s="218"/>
      <c r="S21" s="312"/>
      <c r="T21" s="218"/>
      <c r="U21" s="312"/>
      <c r="V21" s="25"/>
      <c r="W21" s="26"/>
      <c r="X21" s="244"/>
      <c r="Y21" s="218"/>
      <c r="Z21" s="218"/>
      <c r="AA21" s="218"/>
      <c r="AB21" s="312"/>
      <c r="AC21" s="25"/>
      <c r="AD21" s="47"/>
      <c r="AE21" s="230"/>
      <c r="AF21" s="218"/>
      <c r="AG21" s="218"/>
      <c r="AH21" s="218"/>
      <c r="AI21" s="173"/>
      <c r="AJ21" s="107">
        <f t="shared" si="2"/>
        <v>0</v>
      </c>
      <c r="AK21" s="73">
        <f>AJ21/AJ9</f>
        <v>0</v>
      </c>
      <c r="AL21" s="76">
        <f>0</f>
        <v>0</v>
      </c>
      <c r="AM21" s="78">
        <f>IFERROR(AL21/AL9,0)</f>
        <v>0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2:49" ht="15.75" customHeight="1" x14ac:dyDescent="0.2">
      <c r="B22" s="190">
        <f t="shared" si="1"/>
        <v>12</v>
      </c>
      <c r="C22" s="400"/>
      <c r="D22" s="454"/>
      <c r="E22" s="316"/>
      <c r="F22" s="312"/>
      <c r="G22" s="312"/>
      <c r="H22" s="25"/>
      <c r="I22" s="26"/>
      <c r="J22" s="244"/>
      <c r="K22" s="218"/>
      <c r="L22" s="312"/>
      <c r="M22" s="218"/>
      <c r="N22" s="312"/>
      <c r="O22" s="25"/>
      <c r="P22" s="47"/>
      <c r="Q22" s="230"/>
      <c r="R22" s="218"/>
      <c r="S22" s="312"/>
      <c r="T22" s="218"/>
      <c r="U22" s="312"/>
      <c r="V22" s="25"/>
      <c r="W22" s="26"/>
      <c r="X22" s="244"/>
      <c r="Y22" s="218"/>
      <c r="Z22" s="218"/>
      <c r="AA22" s="218"/>
      <c r="AB22" s="312"/>
      <c r="AC22" s="25"/>
      <c r="AD22" s="47"/>
      <c r="AE22" s="230"/>
      <c r="AF22" s="218"/>
      <c r="AG22" s="218"/>
      <c r="AH22" s="218"/>
      <c r="AI22" s="173"/>
      <c r="AJ22" s="107">
        <f t="shared" si="2"/>
        <v>0</v>
      </c>
      <c r="AK22" s="73">
        <f>AJ22/AJ9</f>
        <v>0</v>
      </c>
      <c r="AL22" s="76">
        <f>0</f>
        <v>0</v>
      </c>
      <c r="AM22" s="78">
        <f>IFERROR(AL22/AL9,0)</f>
        <v>0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2:49" ht="15.75" customHeight="1" x14ac:dyDescent="0.2">
      <c r="B23" s="190">
        <f t="shared" si="1"/>
        <v>13</v>
      </c>
      <c r="C23" s="400"/>
      <c r="D23" s="454"/>
      <c r="E23" s="316"/>
      <c r="F23" s="312"/>
      <c r="G23" s="312"/>
      <c r="H23" s="25"/>
      <c r="I23" s="26"/>
      <c r="J23" s="244"/>
      <c r="K23" s="218"/>
      <c r="L23" s="312"/>
      <c r="M23" s="218"/>
      <c r="N23" s="312"/>
      <c r="O23" s="25"/>
      <c r="P23" s="47"/>
      <c r="Q23" s="230"/>
      <c r="R23" s="218"/>
      <c r="S23" s="312"/>
      <c r="T23" s="218"/>
      <c r="U23" s="312"/>
      <c r="V23" s="25"/>
      <c r="W23" s="26"/>
      <c r="X23" s="244"/>
      <c r="Y23" s="218"/>
      <c r="Z23" s="218"/>
      <c r="AA23" s="218"/>
      <c r="AB23" s="312"/>
      <c r="AC23" s="25"/>
      <c r="AD23" s="47"/>
      <c r="AE23" s="230"/>
      <c r="AF23" s="218"/>
      <c r="AG23" s="218"/>
      <c r="AH23" s="218"/>
      <c r="AI23" s="173"/>
      <c r="AJ23" s="107">
        <f t="shared" si="2"/>
        <v>0</v>
      </c>
      <c r="AK23" s="73">
        <f>AJ23/AJ9</f>
        <v>0</v>
      </c>
      <c r="AL23" s="76">
        <f>0</f>
        <v>0</v>
      </c>
      <c r="AM23" s="78">
        <f>IFERROR(AL23/AL15,0)</f>
        <v>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2:49" ht="15.75" customHeight="1" x14ac:dyDescent="0.2">
      <c r="B24" s="190">
        <f t="shared" si="1"/>
        <v>14</v>
      </c>
      <c r="C24" s="400"/>
      <c r="D24" s="454"/>
      <c r="E24" s="316"/>
      <c r="F24" s="312"/>
      <c r="G24" s="312"/>
      <c r="H24" s="25"/>
      <c r="I24" s="26"/>
      <c r="J24" s="244"/>
      <c r="K24" s="218"/>
      <c r="L24" s="312"/>
      <c r="M24" s="218"/>
      <c r="N24" s="312"/>
      <c r="O24" s="25"/>
      <c r="P24" s="47"/>
      <c r="Q24" s="230"/>
      <c r="R24" s="218"/>
      <c r="S24" s="312"/>
      <c r="T24" s="218"/>
      <c r="U24" s="312"/>
      <c r="V24" s="25"/>
      <c r="W24" s="26"/>
      <c r="X24" s="244"/>
      <c r="Y24" s="218"/>
      <c r="Z24" s="218"/>
      <c r="AA24" s="218"/>
      <c r="AB24" s="312"/>
      <c r="AC24" s="25"/>
      <c r="AD24" s="47"/>
      <c r="AE24" s="230"/>
      <c r="AF24" s="218"/>
      <c r="AG24" s="218"/>
      <c r="AH24" s="218"/>
      <c r="AI24" s="173"/>
      <c r="AJ24" s="107">
        <f t="shared" si="2"/>
        <v>0</v>
      </c>
      <c r="AK24" s="73">
        <f>AJ24/AJ9</f>
        <v>0</v>
      </c>
      <c r="AL24" s="76">
        <f>0</f>
        <v>0</v>
      </c>
      <c r="AM24" s="78">
        <f>IFERROR(AL24/AL22,0)</f>
        <v>0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2:49" ht="15.75" customHeight="1" x14ac:dyDescent="0.2">
      <c r="B25" s="190">
        <f t="shared" si="1"/>
        <v>15</v>
      </c>
      <c r="C25" s="400"/>
      <c r="D25" s="454"/>
      <c r="E25" s="316"/>
      <c r="F25" s="312"/>
      <c r="G25" s="312"/>
      <c r="H25" s="25"/>
      <c r="I25" s="26"/>
      <c r="J25" s="244"/>
      <c r="K25" s="218"/>
      <c r="L25" s="312"/>
      <c r="M25" s="218"/>
      <c r="N25" s="312"/>
      <c r="O25" s="25"/>
      <c r="P25" s="47"/>
      <c r="Q25" s="230"/>
      <c r="R25" s="218"/>
      <c r="S25" s="312"/>
      <c r="T25" s="218"/>
      <c r="U25" s="312"/>
      <c r="V25" s="25"/>
      <c r="W25" s="26"/>
      <c r="X25" s="244"/>
      <c r="Y25" s="218"/>
      <c r="Z25" s="218"/>
      <c r="AA25" s="218"/>
      <c r="AB25" s="312"/>
      <c r="AC25" s="25"/>
      <c r="AD25" s="47"/>
      <c r="AE25" s="230"/>
      <c r="AF25" s="218"/>
      <c r="AG25" s="218"/>
      <c r="AH25" s="218"/>
      <c r="AI25" s="173"/>
      <c r="AJ25" s="107">
        <f t="shared" si="2"/>
        <v>0</v>
      </c>
      <c r="AK25" s="73">
        <f>AJ25/AJ9</f>
        <v>0</v>
      </c>
      <c r="AL25" s="76">
        <f>0</f>
        <v>0</v>
      </c>
      <c r="AM25" s="78">
        <f>IFERROR(AL25/AL9,0)</f>
        <v>0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2:49" ht="15.75" customHeight="1" x14ac:dyDescent="0.2">
      <c r="B26" s="190">
        <f t="shared" si="1"/>
        <v>16</v>
      </c>
      <c r="C26" s="400"/>
      <c r="D26" s="454"/>
      <c r="E26" s="316"/>
      <c r="F26" s="312"/>
      <c r="G26" s="312"/>
      <c r="H26" s="25"/>
      <c r="I26" s="26"/>
      <c r="J26" s="244"/>
      <c r="K26" s="218"/>
      <c r="L26" s="218"/>
      <c r="M26" s="218"/>
      <c r="N26" s="218"/>
      <c r="O26" s="25"/>
      <c r="P26" s="47"/>
      <c r="Q26" s="230"/>
      <c r="R26" s="218"/>
      <c r="S26" s="218"/>
      <c r="T26" s="218"/>
      <c r="U26" s="218"/>
      <c r="V26" s="25"/>
      <c r="W26" s="26"/>
      <c r="X26" s="244"/>
      <c r="Y26" s="218"/>
      <c r="Z26" s="218"/>
      <c r="AA26" s="218"/>
      <c r="AB26" s="218"/>
      <c r="AC26" s="25"/>
      <c r="AD26" s="47"/>
      <c r="AE26" s="230"/>
      <c r="AF26" s="218"/>
      <c r="AG26" s="218"/>
      <c r="AH26" s="218"/>
      <c r="AI26" s="173"/>
      <c r="AJ26" s="107"/>
      <c r="AK26" s="73"/>
      <c r="AL26" s="76"/>
      <c r="AM26" s="78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2:49" ht="15.75" customHeight="1" x14ac:dyDescent="0.2">
      <c r="B27" s="190">
        <f t="shared" si="1"/>
        <v>17</v>
      </c>
      <c r="C27" s="400"/>
      <c r="D27" s="454"/>
      <c r="E27" s="316"/>
      <c r="F27" s="312"/>
      <c r="G27" s="312"/>
      <c r="H27" s="25"/>
      <c r="I27" s="26"/>
      <c r="J27" s="244"/>
      <c r="K27" s="218"/>
      <c r="L27" s="218"/>
      <c r="M27" s="218"/>
      <c r="N27" s="218"/>
      <c r="O27" s="25"/>
      <c r="P27" s="47"/>
      <c r="Q27" s="230"/>
      <c r="R27" s="218"/>
      <c r="S27" s="218"/>
      <c r="T27" s="218"/>
      <c r="U27" s="218"/>
      <c r="V27" s="25"/>
      <c r="W27" s="26"/>
      <c r="X27" s="244"/>
      <c r="Y27" s="218"/>
      <c r="Z27" s="218"/>
      <c r="AA27" s="218"/>
      <c r="AB27" s="218"/>
      <c r="AC27" s="25"/>
      <c r="AD27" s="47"/>
      <c r="AE27" s="230"/>
      <c r="AF27" s="218"/>
      <c r="AG27" s="218"/>
      <c r="AH27" s="218"/>
      <c r="AI27" s="173"/>
      <c r="AJ27" s="107"/>
      <c r="AK27" s="73"/>
      <c r="AL27" s="76"/>
      <c r="AM27" s="78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2:49" ht="15.75" customHeight="1" x14ac:dyDescent="0.2">
      <c r="B28" s="190">
        <f t="shared" si="1"/>
        <v>18</v>
      </c>
      <c r="C28" s="400"/>
      <c r="D28" s="454"/>
      <c r="E28" s="316"/>
      <c r="F28" s="312"/>
      <c r="G28" s="312"/>
      <c r="H28" s="25"/>
      <c r="I28" s="26"/>
      <c r="J28" s="244"/>
      <c r="K28" s="218"/>
      <c r="L28" s="218"/>
      <c r="M28" s="218"/>
      <c r="N28" s="218"/>
      <c r="O28" s="25"/>
      <c r="P28" s="47"/>
      <c r="Q28" s="230"/>
      <c r="R28" s="218"/>
      <c r="S28" s="218"/>
      <c r="T28" s="218"/>
      <c r="U28" s="218"/>
      <c r="V28" s="25"/>
      <c r="W28" s="26"/>
      <c r="X28" s="244"/>
      <c r="Y28" s="218"/>
      <c r="Z28" s="218"/>
      <c r="AA28" s="218"/>
      <c r="AB28" s="218"/>
      <c r="AC28" s="25"/>
      <c r="AD28" s="47"/>
      <c r="AE28" s="230"/>
      <c r="AF28" s="218"/>
      <c r="AG28" s="218"/>
      <c r="AH28" s="218"/>
      <c r="AI28" s="173"/>
      <c r="AJ28" s="107"/>
      <c r="AK28" s="73"/>
      <c r="AL28" s="76"/>
      <c r="AM28" s="78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2:49" ht="15.75" customHeight="1" x14ac:dyDescent="0.2">
      <c r="B29" s="190">
        <f t="shared" si="1"/>
        <v>19</v>
      </c>
      <c r="C29" s="400"/>
      <c r="D29" s="454"/>
      <c r="E29" s="316"/>
      <c r="F29" s="312"/>
      <c r="G29" s="312"/>
      <c r="H29" s="25"/>
      <c r="I29" s="26"/>
      <c r="J29" s="244"/>
      <c r="K29" s="218"/>
      <c r="L29" s="218"/>
      <c r="M29" s="218"/>
      <c r="N29" s="218"/>
      <c r="O29" s="25"/>
      <c r="P29" s="47"/>
      <c r="Q29" s="230"/>
      <c r="R29" s="218"/>
      <c r="S29" s="218"/>
      <c r="T29" s="218"/>
      <c r="U29" s="218"/>
      <c r="V29" s="25"/>
      <c r="W29" s="26"/>
      <c r="X29" s="244"/>
      <c r="Y29" s="218"/>
      <c r="Z29" s="218"/>
      <c r="AA29" s="218"/>
      <c r="AB29" s="218"/>
      <c r="AC29" s="25"/>
      <c r="AD29" s="47"/>
      <c r="AE29" s="230"/>
      <c r="AF29" s="218"/>
      <c r="AG29" s="218"/>
      <c r="AH29" s="218"/>
      <c r="AI29" s="173"/>
      <c r="AJ29" s="107"/>
      <c r="AK29" s="73"/>
      <c r="AL29" s="76"/>
      <c r="AM29" s="78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2:49" ht="15.75" customHeight="1" x14ac:dyDescent="0.2">
      <c r="B30" s="190">
        <v>20</v>
      </c>
      <c r="C30" s="400"/>
      <c r="D30" s="454"/>
      <c r="E30" s="316"/>
      <c r="F30" s="312"/>
      <c r="G30" s="312"/>
      <c r="H30" s="25"/>
      <c r="I30" s="26"/>
      <c r="J30" s="244"/>
      <c r="K30" s="218"/>
      <c r="L30" s="218"/>
      <c r="M30" s="218"/>
      <c r="N30" s="218"/>
      <c r="O30" s="25"/>
      <c r="P30" s="47"/>
      <c r="Q30" s="230"/>
      <c r="R30" s="218"/>
      <c r="S30" s="218"/>
      <c r="T30" s="218"/>
      <c r="U30" s="218"/>
      <c r="V30" s="25"/>
      <c r="W30" s="26"/>
      <c r="X30" s="244"/>
      <c r="Y30" s="218"/>
      <c r="Z30" s="218"/>
      <c r="AA30" s="218"/>
      <c r="AB30" s="218"/>
      <c r="AC30" s="25"/>
      <c r="AD30" s="47"/>
      <c r="AE30" s="230"/>
      <c r="AF30" s="218"/>
      <c r="AG30" s="218"/>
      <c r="AH30" s="218"/>
      <c r="AI30" s="173"/>
      <c r="AJ30" s="107"/>
      <c r="AK30" s="73"/>
      <c r="AL30" s="76"/>
      <c r="AM30" s="78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2:49" ht="15.75" customHeight="1" x14ac:dyDescent="0.2">
      <c r="B31" s="190">
        <v>21</v>
      </c>
      <c r="C31" s="400"/>
      <c r="D31" s="454"/>
      <c r="E31" s="316"/>
      <c r="F31" s="312"/>
      <c r="G31" s="312"/>
      <c r="H31" s="25"/>
      <c r="I31" s="26"/>
      <c r="J31" s="244"/>
      <c r="K31" s="218"/>
      <c r="L31" s="218"/>
      <c r="M31" s="218"/>
      <c r="N31" s="218"/>
      <c r="O31" s="25"/>
      <c r="P31" s="47"/>
      <c r="Q31" s="230"/>
      <c r="R31" s="218"/>
      <c r="S31" s="218"/>
      <c r="T31" s="218"/>
      <c r="U31" s="218"/>
      <c r="V31" s="25"/>
      <c r="W31" s="26"/>
      <c r="X31" s="244"/>
      <c r="Y31" s="218"/>
      <c r="Z31" s="218"/>
      <c r="AA31" s="218"/>
      <c r="AB31" s="218"/>
      <c r="AC31" s="25"/>
      <c r="AD31" s="47"/>
      <c r="AE31" s="230"/>
      <c r="AF31" s="218"/>
      <c r="AG31" s="218"/>
      <c r="AH31" s="218"/>
      <c r="AI31" s="173"/>
      <c r="AJ31" s="107"/>
      <c r="AK31" s="73"/>
      <c r="AL31" s="76"/>
      <c r="AM31" s="78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2:49" ht="15.75" customHeight="1" x14ac:dyDescent="0.2">
      <c r="B32" s="190">
        <v>22</v>
      </c>
      <c r="C32" s="400"/>
      <c r="D32" s="454"/>
      <c r="E32" s="316"/>
      <c r="F32" s="312"/>
      <c r="G32" s="312"/>
      <c r="H32" s="25"/>
      <c r="I32" s="26"/>
      <c r="J32" s="244"/>
      <c r="K32" s="218"/>
      <c r="L32" s="218"/>
      <c r="M32" s="218"/>
      <c r="N32" s="218"/>
      <c r="O32" s="25"/>
      <c r="P32" s="47"/>
      <c r="Q32" s="230"/>
      <c r="R32" s="218"/>
      <c r="S32" s="218"/>
      <c r="T32" s="218"/>
      <c r="U32" s="218"/>
      <c r="V32" s="25"/>
      <c r="W32" s="26"/>
      <c r="X32" s="244"/>
      <c r="Y32" s="218"/>
      <c r="Z32" s="218"/>
      <c r="AA32" s="218"/>
      <c r="AB32" s="218"/>
      <c r="AC32" s="25"/>
      <c r="AD32" s="47"/>
      <c r="AE32" s="230"/>
      <c r="AF32" s="218"/>
      <c r="AG32" s="218"/>
      <c r="AH32" s="218"/>
      <c r="AI32" s="173"/>
      <c r="AJ32" s="107"/>
      <c r="AK32" s="73"/>
      <c r="AL32" s="76"/>
      <c r="AM32" s="78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2:49" ht="15.75" customHeight="1" x14ac:dyDescent="0.2">
      <c r="B33" s="190">
        <v>23</v>
      </c>
      <c r="C33" s="400"/>
      <c r="D33" s="454"/>
      <c r="E33" s="316"/>
      <c r="F33" s="312"/>
      <c r="G33" s="312"/>
      <c r="H33" s="25"/>
      <c r="I33" s="26"/>
      <c r="J33" s="244"/>
      <c r="K33" s="218"/>
      <c r="L33" s="218"/>
      <c r="M33" s="218"/>
      <c r="N33" s="218"/>
      <c r="O33" s="25"/>
      <c r="P33" s="47"/>
      <c r="Q33" s="230"/>
      <c r="R33" s="218"/>
      <c r="S33" s="218"/>
      <c r="T33" s="218"/>
      <c r="U33" s="218"/>
      <c r="V33" s="25"/>
      <c r="W33" s="26"/>
      <c r="X33" s="244"/>
      <c r="Y33" s="218"/>
      <c r="Z33" s="218"/>
      <c r="AA33" s="218"/>
      <c r="AB33" s="218"/>
      <c r="AC33" s="25"/>
      <c r="AD33" s="47"/>
      <c r="AE33" s="230"/>
      <c r="AF33" s="218"/>
      <c r="AG33" s="218"/>
      <c r="AH33" s="218"/>
      <c r="AI33" s="173"/>
      <c r="AJ33" s="107"/>
      <c r="AK33" s="73"/>
      <c r="AL33" s="76"/>
      <c r="AM33" s="78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2:49" ht="15.75" customHeight="1" thickBot="1" x14ac:dyDescent="0.25">
      <c r="B34" s="191">
        <v>24</v>
      </c>
      <c r="C34" s="400"/>
      <c r="D34" s="454"/>
      <c r="E34" s="379"/>
      <c r="F34" s="313"/>
      <c r="G34" s="313"/>
      <c r="H34" s="64"/>
      <c r="I34" s="65"/>
      <c r="J34" s="254"/>
      <c r="K34" s="220"/>
      <c r="L34" s="220"/>
      <c r="M34" s="220"/>
      <c r="N34" s="220"/>
      <c r="O34" s="64"/>
      <c r="P34" s="68"/>
      <c r="Q34" s="231"/>
      <c r="R34" s="220"/>
      <c r="S34" s="220"/>
      <c r="T34" s="220"/>
      <c r="U34" s="220"/>
      <c r="V34" s="64"/>
      <c r="W34" s="65"/>
      <c r="X34" s="254"/>
      <c r="Y34" s="220"/>
      <c r="Z34" s="220"/>
      <c r="AA34" s="220"/>
      <c r="AB34" s="220"/>
      <c r="AC34" s="64"/>
      <c r="AD34" s="68"/>
      <c r="AE34" s="231"/>
      <c r="AF34" s="220"/>
      <c r="AG34" s="220"/>
      <c r="AH34" s="220"/>
      <c r="AI34" s="176"/>
      <c r="AJ34" s="141"/>
      <c r="AK34" s="142"/>
      <c r="AL34" s="143"/>
      <c r="AM34" s="144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2:49" ht="15.75" customHeight="1" x14ac:dyDescent="0.2">
      <c r="B35" s="389" t="s">
        <v>49</v>
      </c>
      <c r="C35" s="390"/>
      <c r="D35" s="390"/>
      <c r="E35" s="60"/>
      <c r="F35" s="185"/>
      <c r="G35" s="185"/>
      <c r="H35" s="8"/>
      <c r="I35" s="13"/>
      <c r="J35" s="53"/>
      <c r="K35" s="66"/>
      <c r="L35" s="66"/>
      <c r="M35" s="185"/>
      <c r="N35" s="185"/>
      <c r="O35" s="8"/>
      <c r="P35" s="36"/>
      <c r="Q35" s="60"/>
      <c r="R35" s="66"/>
      <c r="S35" s="66"/>
      <c r="T35" s="185"/>
      <c r="U35" s="185"/>
      <c r="V35" s="8"/>
      <c r="W35" s="13"/>
      <c r="X35" s="53"/>
      <c r="Y35" s="66"/>
      <c r="Z35" s="185"/>
      <c r="AA35" s="185"/>
      <c r="AB35" s="185"/>
      <c r="AC35" s="8"/>
      <c r="AD35" s="36"/>
      <c r="AE35" s="60"/>
      <c r="AF35" s="66"/>
      <c r="AG35" s="66"/>
      <c r="AH35" s="185"/>
      <c r="AI35" s="187"/>
      <c r="AJ35" s="145">
        <f t="shared" si="2"/>
        <v>0</v>
      </c>
      <c r="AK35" s="198">
        <f>AJ35/AJ9</f>
        <v>0</v>
      </c>
      <c r="AL35" s="147">
        <f>0</f>
        <v>0</v>
      </c>
      <c r="AM35" s="148">
        <f>IFERROR(AL35/AL9,0)</f>
        <v>0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2:49" ht="15.75" customHeight="1" thickBot="1" x14ac:dyDescent="0.25">
      <c r="B36" s="384" t="s">
        <v>50</v>
      </c>
      <c r="C36" s="385"/>
      <c r="D36" s="385"/>
      <c r="E36" s="61"/>
      <c r="F36" s="186"/>
      <c r="G36" s="186"/>
      <c r="H36" s="27"/>
      <c r="I36" s="28"/>
      <c r="J36" s="56"/>
      <c r="K36" s="55"/>
      <c r="L36" s="55"/>
      <c r="M36" s="55"/>
      <c r="N36" s="55"/>
      <c r="O36" s="27"/>
      <c r="P36" s="48"/>
      <c r="Q36" s="54"/>
      <c r="R36" s="55"/>
      <c r="S36" s="55"/>
      <c r="T36" s="55"/>
      <c r="U36" s="55"/>
      <c r="V36" s="27"/>
      <c r="W36" s="28"/>
      <c r="X36" s="56"/>
      <c r="Y36" s="55"/>
      <c r="Z36" s="55"/>
      <c r="AA36" s="55"/>
      <c r="AB36" s="55"/>
      <c r="AC36" s="27"/>
      <c r="AD36" s="48"/>
      <c r="AE36" s="54"/>
      <c r="AF36" s="55"/>
      <c r="AG36" s="55"/>
      <c r="AH36" s="55"/>
      <c r="AI36" s="188"/>
      <c r="AJ36" s="149">
        <f t="shared" si="2"/>
        <v>0</v>
      </c>
      <c r="AK36" s="199">
        <f>AJ36/AJ9</f>
        <v>0</v>
      </c>
      <c r="AL36" s="163">
        <f>0</f>
        <v>0</v>
      </c>
      <c r="AM36" s="152">
        <f>IFERROR(AL36/AL9,0)</f>
        <v>0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2:49" ht="16.5" customHeight="1" thickBot="1" x14ac:dyDescent="0.25">
      <c r="B37" s="408" t="s">
        <v>1</v>
      </c>
      <c r="C37" s="409"/>
      <c r="D37" s="409"/>
      <c r="E37" s="133">
        <f t="shared" ref="E37:AI37" si="4">SUM(E11:E34)</f>
        <v>0</v>
      </c>
      <c r="F37" s="134">
        <f t="shared" si="4"/>
        <v>0</v>
      </c>
      <c r="G37" s="134">
        <f t="shared" si="4"/>
        <v>0</v>
      </c>
      <c r="H37" s="105">
        <f t="shared" si="4"/>
        <v>0</v>
      </c>
      <c r="I37" s="108">
        <f t="shared" si="4"/>
        <v>0</v>
      </c>
      <c r="J37" s="132">
        <f t="shared" si="4"/>
        <v>0</v>
      </c>
      <c r="K37" s="105">
        <f t="shared" si="4"/>
        <v>0</v>
      </c>
      <c r="L37" s="105">
        <f t="shared" si="4"/>
        <v>0</v>
      </c>
      <c r="M37" s="105">
        <f t="shared" si="4"/>
        <v>0</v>
      </c>
      <c r="N37" s="105">
        <f t="shared" si="4"/>
        <v>0</v>
      </c>
      <c r="O37" s="105">
        <f t="shared" si="4"/>
        <v>0</v>
      </c>
      <c r="P37" s="156">
        <f t="shared" si="4"/>
        <v>0</v>
      </c>
      <c r="Q37" s="153">
        <f t="shared" si="4"/>
        <v>0</v>
      </c>
      <c r="R37" s="105">
        <f t="shared" si="4"/>
        <v>0</v>
      </c>
      <c r="S37" s="105">
        <f t="shared" si="4"/>
        <v>0</v>
      </c>
      <c r="T37" s="105">
        <f t="shared" si="4"/>
        <v>0</v>
      </c>
      <c r="U37" s="105">
        <f t="shared" si="4"/>
        <v>0</v>
      </c>
      <c r="V37" s="105">
        <f t="shared" si="4"/>
        <v>0</v>
      </c>
      <c r="W37" s="108">
        <f t="shared" si="4"/>
        <v>0</v>
      </c>
      <c r="X37" s="132">
        <f t="shared" si="4"/>
        <v>0</v>
      </c>
      <c r="Y37" s="105">
        <f t="shared" si="4"/>
        <v>0</v>
      </c>
      <c r="Z37" s="105">
        <f t="shared" si="4"/>
        <v>0</v>
      </c>
      <c r="AA37" s="105">
        <f t="shared" si="4"/>
        <v>0</v>
      </c>
      <c r="AB37" s="105">
        <f t="shared" si="4"/>
        <v>0</v>
      </c>
      <c r="AC37" s="105">
        <f t="shared" si="4"/>
        <v>0</v>
      </c>
      <c r="AD37" s="156">
        <f t="shared" si="4"/>
        <v>0</v>
      </c>
      <c r="AE37" s="153">
        <f t="shared" si="4"/>
        <v>0</v>
      </c>
      <c r="AF37" s="105">
        <f t="shared" si="4"/>
        <v>0</v>
      </c>
      <c r="AG37" s="105">
        <f t="shared" si="4"/>
        <v>0</v>
      </c>
      <c r="AH37" s="105">
        <f t="shared" si="4"/>
        <v>0</v>
      </c>
      <c r="AI37" s="108">
        <f t="shared" si="4"/>
        <v>0</v>
      </c>
      <c r="AJ37" s="236">
        <f>AVERAGE(AJ11:AJ28)</f>
        <v>0</v>
      </c>
      <c r="AK37" s="79">
        <f>AVERAGE(AK11:AK34)</f>
        <v>0</v>
      </c>
      <c r="AL37" s="77">
        <f>AVERAGE(AL11:AL36)</f>
        <v>0</v>
      </c>
      <c r="AM37" s="80">
        <f>AVERAGE(AM11:AM36)</f>
        <v>0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2:49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2:49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2:49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2:49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2:49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2:49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2:49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2:49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2:49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2:4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2:49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2:49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2:49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2:49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2:49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2:49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2:49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2:49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2:49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2:49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2:49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2:49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2:49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2:49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2:49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2:49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2:49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2:49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2:49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2:49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2:49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2:49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2:49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2:49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2:49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2:49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2:49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2:49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2:49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2:49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2:49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2:49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2:49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2:59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2:59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2:59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2:59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2:59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2:59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2:59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 spans="2:59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2:59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2:59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2:59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2:59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2:59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2:59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 spans="2:59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2:59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2:59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 spans="2:59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2:59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 spans="2:59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 spans="2:59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2:59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2:59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2:59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2:59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2:59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2:59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2:59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2:59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2:59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2:59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2:59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2:59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2:59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2:59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2:59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2:59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2:59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2:59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2:59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2:59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2:59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2:59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2:59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2:59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2:59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2:59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2:59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2:59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2:59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2:59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2:59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2:59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2:59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2:59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2:59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2:59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2:59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2:59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2:59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2:59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2:59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2:59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2:59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2:59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2:59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2:59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2:59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2:59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2:59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2:59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2:59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2:59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2:59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2:59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2:59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2:59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2:59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2:59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2:59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2:59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2:59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2:59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2:59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2:59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2:59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2:59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2:59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2:59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2:59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2:59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2:59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2:59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2:59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2:59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2:59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2:59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2:59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2:59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2:59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2:59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2:59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2:59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2:59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2:59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2:59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2:59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2:59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2:59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2:59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2:59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2:59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2:59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2:59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2:59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2:59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2:59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2:59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2:59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2:59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2:59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2:59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2:59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2:59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2:59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2:59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2:59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2:59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2:59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2:59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2:59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2:59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2:59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2:59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2:59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2:59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2:59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2:59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2:59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2:59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2:59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2:59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2:59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2:59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2:59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2:59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2:59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2:59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2:59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2:59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2:59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2:59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2:59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2:59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2:59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2:59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2:59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2:59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2:59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2:59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2:59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2:59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2:59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2:59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2:59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2:59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2:59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2:59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2:59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2:59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2:59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2:59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2:59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2:59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2:59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2:59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2:59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2:59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2:59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2:59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2:59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2:59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2:59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2:59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2:59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2:59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2:59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2:59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2:59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2:59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2:59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2:59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2:59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2:59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2:59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2:59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2:59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2:59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2:59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2:59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2:59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2:59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2:59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2:59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2:59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2:59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2:59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2:59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2:59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2:59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2:59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2:59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2:59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2:59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2:59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2:59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2:59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2:59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2:59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2:59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2:59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2:59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2:59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2:59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2:59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2:59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2:59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2:59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2:59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2:59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2:59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2:59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2:59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2:59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2:59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2:59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2:59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2:59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2:59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2:59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2:59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2:59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2:59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2:59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2:59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2:59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2:59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2:59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2:59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2:59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2:59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2:59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2:59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2:59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2:59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2:59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2:59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2:59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2:59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2:59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2:59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2:59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2:59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2:59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2:59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2:59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2:59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2:59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2:59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2:59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2:59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2:59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2:59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2:59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2:59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2:59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2:59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2:59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2:59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2:59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2:59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2:59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2:59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2:59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2:59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2:59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2:59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2:59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2:59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2:59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2:59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2:59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2:59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2:59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2:59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2:59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2:59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2:59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2:59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2:59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2:59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2:59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2:59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2:59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2:59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2:59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2:59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2:59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2:59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2:59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2:59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2:59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2:59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2:59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2:59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2:59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2:59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2:59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2:59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2:59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2:59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2:59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2:59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2:59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2:59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2:59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2:59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2:59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2:59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2:59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2:59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2:59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2:59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2:59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2:59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2:59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2:59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2:59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2:59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2:59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2:59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2:59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2:59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2:59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2:59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2:59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2:59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2:59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2:59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2:59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2:59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2:59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2:59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2:59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2:59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2:59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2:59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2:59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2:59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2:59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2:59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2:59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2:59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2:59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2:59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2:59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2:59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2:59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2:59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2:59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2:59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2:59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2:59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2:59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2:59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2:59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2:59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2:59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2:59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2:59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2:59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2:59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2:59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2:59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2:59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2:59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2:59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2:59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2:59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2:59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2:59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2:59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2:59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2:59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2:59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2:59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2:59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2:59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2:59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2:59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2:59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2:59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2:59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2:59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2:59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2:59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2:59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2:59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2:59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2:59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2:59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2:59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2:59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2:59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2:59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2:59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2:59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2:59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2:59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2:59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2:59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2:59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2:59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2:59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2:59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2:59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2:59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2:59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2:59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2:59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2:59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2:59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2:59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2:59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2:59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2:59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2:59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2:59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2:59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2:59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2:59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2:59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2:59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2:59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2:59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2:59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2:59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2:59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2:59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2:59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2:59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2:59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2:59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2:59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2:59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2:59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2:59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2:59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2:59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2:59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2:59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2:59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2:59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2:59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2:59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2:59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2:59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2:59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2:59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2:59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2:59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2:59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2:59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2:59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2:59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2:59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2:59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2:59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2:59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2:59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2:59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2:59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2:59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2:59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2:59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2:59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2:59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2:59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2:59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2:59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2:59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2:59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2:59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2:59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2:59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2:59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2:59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2:59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2:59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2:59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2:59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2:59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2:59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2:59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2:59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2:59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2:59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2:59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2:59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2:59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2:59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2:59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2:59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2:59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2:59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2:59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2:59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2:59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2:59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2:59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2:59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2:59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2:59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2:59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2:59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2:59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2:59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2:59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2:59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2:59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2:59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2:59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2:59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2:59" ht="12.75" customHeight="1" x14ac:dyDescent="0.2"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2:59" ht="12.75" customHeight="1" x14ac:dyDescent="0.2"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2:59" ht="12.75" customHeight="1" x14ac:dyDescent="0.2"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2:59" ht="12.75" customHeight="1" x14ac:dyDescent="0.2"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2:59" ht="12.75" customHeight="1" x14ac:dyDescent="0.2"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2:59" ht="12.75" customHeight="1" x14ac:dyDescent="0.2"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2:59" ht="12.75" customHeight="1" x14ac:dyDescent="0.2"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2:59" ht="12.75" customHeight="1" x14ac:dyDescent="0.2"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2:59" ht="12.75" customHeight="1" x14ac:dyDescent="0.2"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2:59" ht="12.75" customHeight="1" x14ac:dyDescent="0.2"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2:59" ht="12.75" customHeight="1" x14ac:dyDescent="0.2"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43:59" ht="12.75" customHeight="1" x14ac:dyDescent="0.2"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43:59" ht="12.75" customHeight="1" x14ac:dyDescent="0.2"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43:59" ht="12.75" customHeight="1" x14ac:dyDescent="0.2"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43:59" ht="12.75" customHeight="1" x14ac:dyDescent="0.2"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43:59" ht="12.75" customHeight="1" x14ac:dyDescent="0.2"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43:59" ht="12.75" customHeight="1" x14ac:dyDescent="0.2"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43:59" ht="12.75" customHeight="1" x14ac:dyDescent="0.2"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43:59" ht="12.75" customHeight="1" x14ac:dyDescent="0.2"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43:59" ht="12.75" customHeight="1" x14ac:dyDescent="0.2"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43:59" ht="12.75" customHeight="1" x14ac:dyDescent="0.2"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43:59" ht="12.75" customHeight="1" x14ac:dyDescent="0.2"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43:59" ht="12.75" customHeight="1" x14ac:dyDescent="0.2"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43:59" ht="12.75" customHeight="1" x14ac:dyDescent="0.2"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43:59" ht="12.75" customHeight="1" x14ac:dyDescent="0.2"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43:59" ht="12.75" customHeight="1" x14ac:dyDescent="0.2"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43:59" ht="12.75" customHeight="1" x14ac:dyDescent="0.2"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43:59" ht="12.75" customHeight="1" x14ac:dyDescent="0.2"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43:59" ht="12.75" customHeight="1" x14ac:dyDescent="0.2"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43:59" ht="12.75" customHeight="1" x14ac:dyDescent="0.2"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43:59" ht="12.75" customHeight="1" x14ac:dyDescent="0.2"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43:59" ht="12.75" customHeight="1" x14ac:dyDescent="0.2"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43:59" ht="12.75" customHeight="1" x14ac:dyDescent="0.2"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43:59" ht="12.75" customHeight="1" x14ac:dyDescent="0.2"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43:59" ht="12.75" customHeight="1" x14ac:dyDescent="0.2"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43:59" ht="12.75" customHeight="1" x14ac:dyDescent="0.2"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43:59" ht="12.75" customHeight="1" x14ac:dyDescent="0.2"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43:59" ht="12.75" customHeight="1" x14ac:dyDescent="0.2"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43:59" ht="12.75" customHeight="1" x14ac:dyDescent="0.2"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43:59" ht="12.75" customHeight="1" x14ac:dyDescent="0.2"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43:59" ht="12.75" customHeight="1" x14ac:dyDescent="0.2"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43:59" ht="12.75" customHeight="1" x14ac:dyDescent="0.2"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43:59" ht="12.75" customHeight="1" x14ac:dyDescent="0.2"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43:59" ht="12.75" customHeight="1" x14ac:dyDescent="0.2"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43:59" ht="12.75" customHeight="1" x14ac:dyDescent="0.2"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43:59" ht="12.75" customHeight="1" x14ac:dyDescent="0.2"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43:59" ht="12.75" customHeight="1" x14ac:dyDescent="0.2"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43:59" ht="12.75" customHeight="1" x14ac:dyDescent="0.2"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43:59" ht="12.75" customHeight="1" x14ac:dyDescent="0.2"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43:59" ht="12.75" customHeight="1" x14ac:dyDescent="0.2"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43:59" ht="12.75" customHeight="1" x14ac:dyDescent="0.2"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43:59" ht="12.75" customHeight="1" x14ac:dyDescent="0.2"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43:59" ht="12.75" customHeight="1" x14ac:dyDescent="0.2"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43:59" ht="12.75" customHeight="1" x14ac:dyDescent="0.2"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43:59" ht="12.75" customHeight="1" x14ac:dyDescent="0.2"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43:59" ht="12.75" customHeight="1" x14ac:dyDescent="0.2"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43:59" ht="12.75" customHeight="1" x14ac:dyDescent="0.2"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43:59" ht="12.75" customHeight="1" x14ac:dyDescent="0.2"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43:59" ht="12.75" customHeight="1" x14ac:dyDescent="0.2"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43:59" ht="12.75" customHeight="1" x14ac:dyDescent="0.2"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43:59" ht="12.75" customHeight="1" x14ac:dyDescent="0.2"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43:59" ht="12.75" customHeight="1" x14ac:dyDescent="0.2"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43:59" ht="12.75" customHeight="1" x14ac:dyDescent="0.2"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43:59" ht="12.75" customHeight="1" x14ac:dyDescent="0.2"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43:59" ht="12.75" customHeight="1" x14ac:dyDescent="0.2"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43:59" ht="12.75" customHeight="1" x14ac:dyDescent="0.2"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43:59" ht="12.75" customHeight="1" x14ac:dyDescent="0.2"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43:59" ht="12.75" customHeight="1" x14ac:dyDescent="0.2"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43:59" ht="12.75" customHeight="1" x14ac:dyDescent="0.2"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43:59" ht="12.75" customHeight="1" x14ac:dyDescent="0.2"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43:59" ht="12.75" customHeight="1" x14ac:dyDescent="0.2"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43:59" ht="12.75" customHeight="1" x14ac:dyDescent="0.2"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43:59" ht="12.75" customHeight="1" x14ac:dyDescent="0.2"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43:59" ht="12.75" customHeight="1" x14ac:dyDescent="0.2"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43:59" ht="12.75" customHeight="1" x14ac:dyDescent="0.2"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43:59" ht="12.75" customHeight="1" x14ac:dyDescent="0.2"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43:59" ht="12.75" customHeight="1" x14ac:dyDescent="0.2"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43:59" ht="12.75" customHeight="1" x14ac:dyDescent="0.2"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43:59" ht="12.75" customHeight="1" x14ac:dyDescent="0.2"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43:59" ht="12.75" customHeight="1" x14ac:dyDescent="0.2"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43:59" ht="12.75" customHeight="1" x14ac:dyDescent="0.2"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43:59" ht="12.75" customHeight="1" x14ac:dyDescent="0.2"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43:59" ht="12.75" customHeight="1" x14ac:dyDescent="0.2"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43:59" ht="12.75" customHeight="1" x14ac:dyDescent="0.2"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43:59" ht="12.75" customHeight="1" x14ac:dyDescent="0.2"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43:59" ht="12.75" customHeight="1" x14ac:dyDescent="0.2"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43:59" ht="12.75" customHeight="1" x14ac:dyDescent="0.2"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43:59" ht="12.75" customHeight="1" x14ac:dyDescent="0.2"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43:59" ht="12.75" customHeight="1" x14ac:dyDescent="0.2"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43:59" ht="12.75" customHeight="1" x14ac:dyDescent="0.2"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43:59" ht="12.75" customHeight="1" x14ac:dyDescent="0.2"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43:59" ht="12.75" customHeight="1" x14ac:dyDescent="0.2"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43:59" ht="12.75" customHeight="1" x14ac:dyDescent="0.2"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43:59" ht="12.75" customHeight="1" x14ac:dyDescent="0.2"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43:59" ht="12.75" customHeight="1" x14ac:dyDescent="0.2"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43:59" ht="12.75" customHeight="1" x14ac:dyDescent="0.2"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43:59" ht="12.75" customHeight="1" x14ac:dyDescent="0.2"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43:59" ht="12.75" customHeight="1" x14ac:dyDescent="0.2"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43:59" ht="12.75" customHeight="1" x14ac:dyDescent="0.2"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43:59" ht="12.75" customHeight="1" x14ac:dyDescent="0.2"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43:59" ht="12.75" customHeight="1" x14ac:dyDescent="0.2"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43:59" ht="12.75" customHeight="1" x14ac:dyDescent="0.2"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43:59" ht="12.75" customHeight="1" x14ac:dyDescent="0.2"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43:59" ht="12.75" customHeight="1" x14ac:dyDescent="0.2"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43:59" ht="12.75" customHeight="1" x14ac:dyDescent="0.2"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43:59" ht="12.75" customHeight="1" x14ac:dyDescent="0.2"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43:59" ht="12.75" customHeight="1" x14ac:dyDescent="0.2"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43:59" ht="12.75" customHeight="1" x14ac:dyDescent="0.2"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43:59" ht="12.75" customHeight="1" x14ac:dyDescent="0.2"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43:59" ht="12.75" customHeight="1" x14ac:dyDescent="0.2"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43:59" ht="12.75" customHeight="1" x14ac:dyDescent="0.2"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43:59" ht="12.75" customHeight="1" x14ac:dyDescent="0.2"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43:59" ht="12.75" customHeight="1" x14ac:dyDescent="0.2"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43:59" ht="12.75" customHeight="1" x14ac:dyDescent="0.2"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43:59" ht="12.75" customHeight="1" x14ac:dyDescent="0.2"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43:59" ht="12.75" customHeight="1" x14ac:dyDescent="0.2"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43:59" ht="12.75" customHeight="1" x14ac:dyDescent="0.2"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43:59" ht="12.75" customHeight="1" x14ac:dyDescent="0.2"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43:59" ht="12.75" customHeight="1" x14ac:dyDescent="0.2"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43:59" ht="12.75" customHeight="1" x14ac:dyDescent="0.2"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43:59" ht="12.75" customHeight="1" x14ac:dyDescent="0.2"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43:59" ht="12.75" customHeight="1" x14ac:dyDescent="0.2"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43:59" ht="12.75" customHeight="1" x14ac:dyDescent="0.2"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43:59" ht="12.75" customHeight="1" x14ac:dyDescent="0.2"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43:59" ht="12.75" customHeight="1" x14ac:dyDescent="0.2"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43:59" ht="12.75" customHeight="1" x14ac:dyDescent="0.2"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43:59" ht="12.75" customHeight="1" x14ac:dyDescent="0.2"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43:59" ht="12.75" customHeight="1" x14ac:dyDescent="0.2"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43:59" ht="12.75" customHeight="1" x14ac:dyDescent="0.2"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43:59" ht="12.75" customHeight="1" x14ac:dyDescent="0.2"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43:59" ht="12.75" customHeight="1" x14ac:dyDescent="0.2"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43:59" ht="12.75" customHeight="1" x14ac:dyDescent="0.2"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43:59" ht="12.75" customHeight="1" x14ac:dyDescent="0.2"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43:59" ht="12.75" customHeight="1" x14ac:dyDescent="0.2"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43:59" ht="12.75" customHeight="1" x14ac:dyDescent="0.2"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43:59" ht="12.75" customHeight="1" x14ac:dyDescent="0.2"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43:59" ht="12.75" customHeight="1" x14ac:dyDescent="0.2"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43:59" ht="12.75" customHeight="1" x14ac:dyDescent="0.2"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43:59" ht="12.75" customHeight="1" x14ac:dyDescent="0.2"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43:59" ht="12.75" customHeight="1" x14ac:dyDescent="0.2"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43:59" ht="12.75" customHeight="1" x14ac:dyDescent="0.2"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43:59" ht="12.75" customHeight="1" x14ac:dyDescent="0.2"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43:59" ht="12.75" customHeight="1" x14ac:dyDescent="0.2"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43:59" ht="12.75" customHeight="1" x14ac:dyDescent="0.2"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43:59" ht="12.75" customHeight="1" x14ac:dyDescent="0.2"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43:59" ht="12.75" customHeight="1" x14ac:dyDescent="0.2"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43:59" ht="12.75" customHeight="1" x14ac:dyDescent="0.2"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43:59" ht="12.75" customHeight="1" x14ac:dyDescent="0.2"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43:59" ht="12.75" customHeight="1" x14ac:dyDescent="0.2"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43:59" ht="12.75" customHeight="1" x14ac:dyDescent="0.2"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43:59" ht="12.75" customHeight="1" x14ac:dyDescent="0.2"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43:59" ht="12.75" customHeight="1" x14ac:dyDescent="0.2"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43:59" ht="12.75" customHeight="1" x14ac:dyDescent="0.2"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43:59" ht="12.75" customHeight="1" x14ac:dyDescent="0.2"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43:59" ht="12.75" customHeight="1" x14ac:dyDescent="0.2"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43:59" ht="12.75" customHeight="1" x14ac:dyDescent="0.2"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43:59" ht="12.75" customHeight="1" x14ac:dyDescent="0.2"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43:59" ht="12.75" customHeight="1" x14ac:dyDescent="0.2"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43:59" ht="12.75" customHeight="1" x14ac:dyDescent="0.2"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43:59" ht="12.75" customHeight="1" x14ac:dyDescent="0.2"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43:59" ht="12.75" customHeight="1" x14ac:dyDescent="0.2"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43:59" ht="12.75" customHeight="1" x14ac:dyDescent="0.2"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43:59" ht="12.75" customHeight="1" x14ac:dyDescent="0.2"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43:59" ht="12.75" customHeight="1" x14ac:dyDescent="0.2"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43:59" ht="12.75" customHeight="1" x14ac:dyDescent="0.2"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43:59" ht="12.75" customHeight="1" x14ac:dyDescent="0.2"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43:59" ht="12.75" customHeight="1" x14ac:dyDescent="0.2"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43:59" ht="12.75" customHeight="1" x14ac:dyDescent="0.2"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43:59" ht="12.75" customHeight="1" x14ac:dyDescent="0.2"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43:59" ht="12.75" customHeight="1" x14ac:dyDescent="0.2"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43:59" ht="12.75" customHeight="1" x14ac:dyDescent="0.2"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43:59" ht="12.75" customHeight="1" x14ac:dyDescent="0.2">
      <c r="AQ785" s="1"/>
      <c r="AR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43:59" ht="12.75" customHeight="1" x14ac:dyDescent="0.2"/>
    <row r="787" spans="43:59" ht="12.75" customHeight="1" x14ac:dyDescent="0.2"/>
    <row r="788" spans="43:59" ht="12.75" customHeight="1" x14ac:dyDescent="0.2"/>
    <row r="789" spans="43:59" ht="12.75" customHeight="1" x14ac:dyDescent="0.2"/>
    <row r="790" spans="43:59" ht="12.75" customHeight="1" x14ac:dyDescent="0.2"/>
    <row r="791" spans="43:59" ht="12.75" customHeight="1" x14ac:dyDescent="0.2"/>
    <row r="792" spans="43:59" ht="12.75" customHeight="1" x14ac:dyDescent="0.2"/>
    <row r="793" spans="43:59" ht="12.75" customHeight="1" x14ac:dyDescent="0.2"/>
    <row r="794" spans="43:59" ht="12.75" customHeight="1" x14ac:dyDescent="0.2"/>
    <row r="795" spans="43:59" ht="12.75" customHeight="1" x14ac:dyDescent="0.2"/>
    <row r="796" spans="43:59" ht="12.75" customHeight="1" x14ac:dyDescent="0.2"/>
    <row r="797" spans="43:59" ht="12.75" customHeight="1" x14ac:dyDescent="0.2"/>
    <row r="798" spans="43:59" ht="12.75" customHeight="1" x14ac:dyDescent="0.2"/>
    <row r="799" spans="43:59" ht="12.75" customHeight="1" x14ac:dyDescent="0.2"/>
    <row r="800" spans="43:59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M1"/>
    <mergeCell ref="B3:AM3"/>
    <mergeCell ref="B5:AM5"/>
    <mergeCell ref="B6:D6"/>
    <mergeCell ref="E6:AI6"/>
    <mergeCell ref="AJ6:AM6"/>
    <mergeCell ref="AJ7:AM7"/>
    <mergeCell ref="B8:C10"/>
    <mergeCell ref="D8:D9"/>
    <mergeCell ref="AJ8:AK8"/>
    <mergeCell ref="AL8:AM8"/>
    <mergeCell ref="AJ9:AK9"/>
    <mergeCell ref="AL9:AM9"/>
    <mergeCell ref="X7:AD7"/>
    <mergeCell ref="AE7:AI7"/>
    <mergeCell ref="B7:D7"/>
    <mergeCell ref="Q7:W7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B35:D35"/>
    <mergeCell ref="B36:D36"/>
    <mergeCell ref="B37:D37"/>
    <mergeCell ref="E7:I7"/>
    <mergeCell ref="J7:P7"/>
    <mergeCell ref="C33:D33"/>
    <mergeCell ref="C34:D34"/>
    <mergeCell ref="C22:D22"/>
    <mergeCell ref="C11:D11"/>
    <mergeCell ref="C12:D12"/>
    <mergeCell ref="C13:D13"/>
    <mergeCell ref="C14:D14"/>
    <mergeCell ref="C15:D15"/>
    <mergeCell ref="C16:D16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996"/>
  <sheetViews>
    <sheetView workbookViewId="0">
      <selection activeCell="S40" sqref="S40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2.7109375" customWidth="1"/>
    <col min="4" max="4" width="3.5703125" customWidth="1"/>
    <col min="5" max="32" width="2.28515625" customWidth="1"/>
    <col min="33" max="33" width="3.85546875" customWidth="1"/>
    <col min="34" max="34" width="4.7109375" customWidth="1"/>
    <col min="35" max="35" width="3.85546875" customWidth="1"/>
    <col min="36" max="36" width="4.7109375" customWidth="1"/>
    <col min="37" max="41" width="9.140625" customWidth="1"/>
    <col min="42" max="42" width="10" customWidth="1"/>
    <col min="43" max="56" width="9.140625" customWidth="1"/>
  </cols>
  <sheetData>
    <row r="1" spans="2:36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</row>
    <row r="2" spans="2:36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</row>
    <row r="3" spans="2:36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</row>
    <row r="4" spans="2:36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</row>
    <row r="5" spans="2:36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4"/>
    </row>
    <row r="6" spans="2:36" ht="20.25" customHeight="1" thickBot="1" x14ac:dyDescent="0.25">
      <c r="B6" s="415" t="s">
        <v>9</v>
      </c>
      <c r="C6" s="416"/>
      <c r="D6" s="416"/>
      <c r="E6" s="451" t="s">
        <v>15</v>
      </c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  <c r="AE6" s="452"/>
      <c r="AF6" s="453"/>
      <c r="AG6" s="420" t="s">
        <v>7</v>
      </c>
      <c r="AH6" s="416"/>
      <c r="AI6" s="416"/>
      <c r="AJ6" s="421"/>
    </row>
    <row r="7" spans="2:36" ht="20.25" customHeight="1" thickBot="1" x14ac:dyDescent="0.25">
      <c r="B7" s="425" t="s">
        <v>10</v>
      </c>
      <c r="C7" s="426"/>
      <c r="D7" s="427"/>
      <c r="E7" s="448" t="s">
        <v>29</v>
      </c>
      <c r="F7" s="449"/>
      <c r="G7" s="449"/>
      <c r="H7" s="449"/>
      <c r="I7" s="449"/>
      <c r="J7" s="449"/>
      <c r="K7" s="450"/>
      <c r="L7" s="449" t="s">
        <v>30</v>
      </c>
      <c r="M7" s="449"/>
      <c r="N7" s="449"/>
      <c r="O7" s="449"/>
      <c r="P7" s="449"/>
      <c r="Q7" s="449"/>
      <c r="R7" s="449"/>
      <c r="S7" s="397" t="s">
        <v>31</v>
      </c>
      <c r="T7" s="398"/>
      <c r="U7" s="398"/>
      <c r="V7" s="398"/>
      <c r="W7" s="398"/>
      <c r="X7" s="398"/>
      <c r="Y7" s="399"/>
      <c r="Z7" s="449" t="s">
        <v>32</v>
      </c>
      <c r="AA7" s="449"/>
      <c r="AB7" s="449"/>
      <c r="AC7" s="449"/>
      <c r="AD7" s="449"/>
      <c r="AE7" s="449"/>
      <c r="AF7" s="449"/>
      <c r="AG7" s="428" t="s">
        <v>8</v>
      </c>
      <c r="AH7" s="426"/>
      <c r="AI7" s="426"/>
      <c r="AJ7" s="429"/>
    </row>
    <row r="8" spans="2:36" ht="15" customHeight="1" x14ac:dyDescent="0.2">
      <c r="B8" s="430" t="s">
        <v>3</v>
      </c>
      <c r="C8" s="431"/>
      <c r="D8" s="395" t="s">
        <v>12</v>
      </c>
      <c r="E8" s="2">
        <v>1</v>
      </c>
      <c r="F8" s="109">
        <f t="shared" ref="F8:AF8" si="0">E8+1</f>
        <v>2</v>
      </c>
      <c r="G8" s="110">
        <f t="shared" si="0"/>
        <v>3</v>
      </c>
      <c r="H8" s="16">
        <f>G8+1</f>
        <v>4</v>
      </c>
      <c r="I8" s="16">
        <f t="shared" si="0"/>
        <v>5</v>
      </c>
      <c r="J8" s="4">
        <f t="shared" si="0"/>
        <v>6</v>
      </c>
      <c r="K8" s="32">
        <f t="shared" si="0"/>
        <v>7</v>
      </c>
      <c r="L8" s="40">
        <f t="shared" si="0"/>
        <v>8</v>
      </c>
      <c r="M8" s="118">
        <f t="shared" si="0"/>
        <v>9</v>
      </c>
      <c r="N8" s="118">
        <f t="shared" si="0"/>
        <v>10</v>
      </c>
      <c r="O8" s="118">
        <f t="shared" si="0"/>
        <v>11</v>
      </c>
      <c r="P8" s="16">
        <f t="shared" si="0"/>
        <v>12</v>
      </c>
      <c r="Q8" s="4">
        <f t="shared" si="0"/>
        <v>13</v>
      </c>
      <c r="R8" s="9">
        <f t="shared" si="0"/>
        <v>14</v>
      </c>
      <c r="S8" s="40">
        <f t="shared" si="0"/>
        <v>15</v>
      </c>
      <c r="T8" s="118">
        <f t="shared" si="0"/>
        <v>16</v>
      </c>
      <c r="U8" s="118">
        <f t="shared" si="0"/>
        <v>17</v>
      </c>
      <c r="V8" s="118">
        <f t="shared" si="0"/>
        <v>18</v>
      </c>
      <c r="W8" s="16">
        <f t="shared" si="0"/>
        <v>19</v>
      </c>
      <c r="X8" s="4">
        <f t="shared" si="0"/>
        <v>20</v>
      </c>
      <c r="Y8" s="9">
        <f t="shared" si="0"/>
        <v>21</v>
      </c>
      <c r="Z8" s="37">
        <f t="shared" si="0"/>
        <v>22</v>
      </c>
      <c r="AA8" s="118">
        <f t="shared" si="0"/>
        <v>23</v>
      </c>
      <c r="AB8" s="118">
        <f t="shared" si="0"/>
        <v>24</v>
      </c>
      <c r="AC8" s="118">
        <f t="shared" si="0"/>
        <v>25</v>
      </c>
      <c r="AD8" s="118">
        <f t="shared" si="0"/>
        <v>26</v>
      </c>
      <c r="AE8" s="4">
        <f t="shared" si="0"/>
        <v>27</v>
      </c>
      <c r="AF8" s="32">
        <f t="shared" si="0"/>
        <v>28</v>
      </c>
      <c r="AG8" s="404" t="s">
        <v>4</v>
      </c>
      <c r="AH8" s="405"/>
      <c r="AI8" s="406" t="s">
        <v>0</v>
      </c>
      <c r="AJ8" s="407"/>
    </row>
    <row r="9" spans="2:36" ht="15" customHeight="1" thickBot="1" x14ac:dyDescent="0.25">
      <c r="B9" s="430"/>
      <c r="C9" s="431"/>
      <c r="D9" s="396"/>
      <c r="E9" s="119" t="s">
        <v>16</v>
      </c>
      <c r="F9" s="120" t="s">
        <v>17</v>
      </c>
      <c r="G9" s="120" t="s">
        <v>18</v>
      </c>
      <c r="H9" s="121" t="s">
        <v>19</v>
      </c>
      <c r="I9" s="121" t="s">
        <v>20</v>
      </c>
      <c r="J9" s="122" t="s">
        <v>21</v>
      </c>
      <c r="K9" s="136" t="s">
        <v>22</v>
      </c>
      <c r="L9" s="119" t="s">
        <v>16</v>
      </c>
      <c r="M9" s="120" t="s">
        <v>17</v>
      </c>
      <c r="N9" s="120" t="s">
        <v>18</v>
      </c>
      <c r="O9" s="120" t="s">
        <v>19</v>
      </c>
      <c r="P9" s="121" t="s">
        <v>20</v>
      </c>
      <c r="Q9" s="122" t="s">
        <v>21</v>
      </c>
      <c r="R9" s="123" t="s">
        <v>22</v>
      </c>
      <c r="S9" s="119" t="s">
        <v>16</v>
      </c>
      <c r="T9" s="120" t="s">
        <v>17</v>
      </c>
      <c r="U9" s="120" t="s">
        <v>18</v>
      </c>
      <c r="V9" s="120" t="s">
        <v>19</v>
      </c>
      <c r="W9" s="121" t="s">
        <v>20</v>
      </c>
      <c r="X9" s="122" t="s">
        <v>21</v>
      </c>
      <c r="Y9" s="123" t="s">
        <v>22</v>
      </c>
      <c r="Z9" s="131" t="s">
        <v>16</v>
      </c>
      <c r="AA9" s="120" t="s">
        <v>17</v>
      </c>
      <c r="AB9" s="120" t="s">
        <v>18</v>
      </c>
      <c r="AC9" s="120" t="s">
        <v>19</v>
      </c>
      <c r="AD9" s="120" t="s">
        <v>20</v>
      </c>
      <c r="AE9" s="122" t="s">
        <v>21</v>
      </c>
      <c r="AF9" s="136" t="s">
        <v>22</v>
      </c>
      <c r="AG9" s="434">
        <v>9</v>
      </c>
      <c r="AH9" s="435"/>
      <c r="AI9" s="436">
        <v>0</v>
      </c>
      <c r="AJ9" s="437"/>
    </row>
    <row r="10" spans="2:36" ht="15" customHeight="1" thickBot="1" x14ac:dyDescent="0.25">
      <c r="B10" s="430"/>
      <c r="C10" s="431"/>
      <c r="D10" s="166" t="s">
        <v>13</v>
      </c>
      <c r="E10" s="14"/>
      <c r="F10" s="19"/>
      <c r="G10" s="45"/>
      <c r="H10" s="19"/>
      <c r="I10" s="19"/>
      <c r="J10" s="135"/>
      <c r="K10" s="137"/>
      <c r="L10" s="41"/>
      <c r="M10" s="19"/>
      <c r="N10" s="19"/>
      <c r="O10" s="19"/>
      <c r="P10" s="19"/>
      <c r="Q10" s="135"/>
      <c r="R10" s="138"/>
      <c r="S10" s="41"/>
      <c r="T10" s="19"/>
      <c r="U10" s="19"/>
      <c r="V10" s="19"/>
      <c r="W10" s="19"/>
      <c r="X10" s="135"/>
      <c r="Y10" s="138"/>
      <c r="Z10" s="38"/>
      <c r="AA10" s="19"/>
      <c r="AB10" s="19"/>
      <c r="AC10" s="19"/>
      <c r="AD10" s="19"/>
      <c r="AE10" s="135"/>
      <c r="AF10" s="137"/>
      <c r="AG10" s="157" t="s">
        <v>6</v>
      </c>
      <c r="AH10" s="128" t="s">
        <v>5</v>
      </c>
      <c r="AI10" s="129" t="s">
        <v>6</v>
      </c>
      <c r="AJ10" s="130" t="s">
        <v>5</v>
      </c>
    </row>
    <row r="11" spans="2:36" ht="15.75" customHeight="1" x14ac:dyDescent="0.2">
      <c r="B11" s="189">
        <v>1</v>
      </c>
      <c r="C11" s="446"/>
      <c r="D11" s="447"/>
      <c r="E11" s="91"/>
      <c r="F11" s="111"/>
      <c r="G11" s="112"/>
      <c r="H11" s="29"/>
      <c r="I11" s="29"/>
      <c r="J11" s="8"/>
      <c r="K11" s="36"/>
      <c r="L11" s="43"/>
      <c r="M11" s="302"/>
      <c r="N11" s="302"/>
      <c r="O11" s="302"/>
      <c r="P11" s="29"/>
      <c r="Q11" s="8"/>
      <c r="R11" s="13"/>
      <c r="S11" s="43"/>
      <c r="T11" s="302"/>
      <c r="U11" s="302"/>
      <c r="V11" s="302"/>
      <c r="W11" s="29"/>
      <c r="X11" s="8"/>
      <c r="Y11" s="13"/>
      <c r="Z11" s="303"/>
      <c r="AA11" s="302"/>
      <c r="AB11" s="302"/>
      <c r="AC11" s="302"/>
      <c r="AD11" s="302"/>
      <c r="AE11" s="8"/>
      <c r="AF11" s="13"/>
      <c r="AG11" s="158">
        <f>SUM(E11:AF11)</f>
        <v>0</v>
      </c>
      <c r="AH11" s="126">
        <f>AG11/AG9</f>
        <v>0</v>
      </c>
      <c r="AI11" s="127">
        <f>0</f>
        <v>0</v>
      </c>
      <c r="AJ11" s="78">
        <f>IFERROR(AI11/AI9,0)</f>
        <v>0</v>
      </c>
    </row>
    <row r="12" spans="2:36" ht="15.75" customHeight="1" x14ac:dyDescent="0.2">
      <c r="B12" s="190">
        <f t="shared" ref="B12:B29" si="1">B11+1</f>
        <v>2</v>
      </c>
      <c r="C12" s="438"/>
      <c r="D12" s="439"/>
      <c r="E12" s="92"/>
      <c r="F12" s="113"/>
      <c r="G12" s="114"/>
      <c r="H12" s="24"/>
      <c r="I12" s="24"/>
      <c r="J12" s="6"/>
      <c r="K12" s="34"/>
      <c r="L12" s="42"/>
      <c r="M12" s="117"/>
      <c r="N12" s="117"/>
      <c r="O12" s="117"/>
      <c r="P12" s="24"/>
      <c r="Q12" s="6"/>
      <c r="R12" s="11"/>
      <c r="S12" s="42"/>
      <c r="T12" s="117"/>
      <c r="U12" s="117"/>
      <c r="V12" s="117"/>
      <c r="W12" s="24"/>
      <c r="X12" s="6"/>
      <c r="Y12" s="11"/>
      <c r="Z12" s="39"/>
      <c r="AA12" s="117"/>
      <c r="AB12" s="117"/>
      <c r="AC12" s="117"/>
      <c r="AD12" s="117"/>
      <c r="AE12" s="6"/>
      <c r="AF12" s="11"/>
      <c r="AG12" s="70">
        <f t="shared" ref="AG12:AG17" si="2">SUM(E12:G12,J12:N12,Q12:U12,X12:AB12,AE12:AF12)</f>
        <v>0</v>
      </c>
      <c r="AH12" s="126">
        <f>AG12/AG9</f>
        <v>0</v>
      </c>
      <c r="AI12" s="127">
        <f>0</f>
        <v>0</v>
      </c>
      <c r="AJ12" s="78">
        <f>IFERROR(AI12/AI9,0)</f>
        <v>0</v>
      </c>
    </row>
    <row r="13" spans="2:36" ht="15.75" customHeight="1" x14ac:dyDescent="0.2">
      <c r="B13" s="190">
        <f t="shared" si="1"/>
        <v>3</v>
      </c>
      <c r="C13" s="438"/>
      <c r="D13" s="439"/>
      <c r="E13" s="92"/>
      <c r="F13" s="113"/>
      <c r="G13" s="114"/>
      <c r="H13" s="24"/>
      <c r="I13" s="24"/>
      <c r="J13" s="6"/>
      <c r="K13" s="34"/>
      <c r="L13" s="42"/>
      <c r="M13" s="117"/>
      <c r="N13" s="117"/>
      <c r="O13" s="117"/>
      <c r="P13" s="24"/>
      <c r="Q13" s="6"/>
      <c r="R13" s="11"/>
      <c r="S13" s="42"/>
      <c r="T13" s="117"/>
      <c r="U13" s="117"/>
      <c r="V13" s="117"/>
      <c r="W13" s="24"/>
      <c r="X13" s="6"/>
      <c r="Y13" s="11"/>
      <c r="Z13" s="39"/>
      <c r="AA13" s="117"/>
      <c r="AB13" s="117"/>
      <c r="AC13" s="117"/>
      <c r="AD13" s="117"/>
      <c r="AE13" s="6"/>
      <c r="AF13" s="11"/>
      <c r="AG13" s="70">
        <f t="shared" si="2"/>
        <v>0</v>
      </c>
      <c r="AH13" s="126">
        <f>AG13/AG9</f>
        <v>0</v>
      </c>
      <c r="AI13" s="127">
        <f>0</f>
        <v>0</v>
      </c>
      <c r="AJ13" s="78">
        <f>IFERROR(AI13/AI9,0)</f>
        <v>0</v>
      </c>
    </row>
    <row r="14" spans="2:36" ht="15.75" customHeight="1" x14ac:dyDescent="0.2">
      <c r="B14" s="190">
        <f t="shared" si="1"/>
        <v>4</v>
      </c>
      <c r="C14" s="438"/>
      <c r="D14" s="439"/>
      <c r="E14" s="92"/>
      <c r="F14" s="113"/>
      <c r="G14" s="114"/>
      <c r="H14" s="24"/>
      <c r="I14" s="24"/>
      <c r="J14" s="6"/>
      <c r="K14" s="34"/>
      <c r="L14" s="42"/>
      <c r="M14" s="117"/>
      <c r="N14" s="117"/>
      <c r="O14" s="117"/>
      <c r="P14" s="24"/>
      <c r="Q14" s="6"/>
      <c r="R14" s="11"/>
      <c r="S14" s="42"/>
      <c r="T14" s="117"/>
      <c r="U14" s="117"/>
      <c r="V14" s="117"/>
      <c r="W14" s="24"/>
      <c r="X14" s="6"/>
      <c r="Y14" s="11"/>
      <c r="Z14" s="39"/>
      <c r="AA14" s="117"/>
      <c r="AB14" s="117"/>
      <c r="AC14" s="117"/>
      <c r="AD14" s="117"/>
      <c r="AE14" s="6"/>
      <c r="AF14" s="11"/>
      <c r="AG14" s="70">
        <f t="shared" si="2"/>
        <v>0</v>
      </c>
      <c r="AH14" s="126">
        <f>AG14/AG9</f>
        <v>0</v>
      </c>
      <c r="AI14" s="127">
        <f>0</f>
        <v>0</v>
      </c>
      <c r="AJ14" s="78">
        <f>IFERROR(AI14/AI9,0)</f>
        <v>0</v>
      </c>
    </row>
    <row r="15" spans="2:36" ht="15.75" customHeight="1" x14ac:dyDescent="0.2">
      <c r="B15" s="190">
        <f t="shared" si="1"/>
        <v>5</v>
      </c>
      <c r="C15" s="438"/>
      <c r="D15" s="439"/>
      <c r="E15" s="92"/>
      <c r="F15" s="113"/>
      <c r="G15" s="114"/>
      <c r="H15" s="24"/>
      <c r="I15" s="24"/>
      <c r="J15" s="6"/>
      <c r="K15" s="34"/>
      <c r="L15" s="42"/>
      <c r="M15" s="117"/>
      <c r="N15" s="117"/>
      <c r="O15" s="117"/>
      <c r="P15" s="24"/>
      <c r="Q15" s="6"/>
      <c r="R15" s="11"/>
      <c r="S15" s="42"/>
      <c r="T15" s="117"/>
      <c r="U15" s="117"/>
      <c r="V15" s="117"/>
      <c r="W15" s="24"/>
      <c r="X15" s="6"/>
      <c r="Y15" s="11"/>
      <c r="Z15" s="39"/>
      <c r="AA15" s="117"/>
      <c r="AB15" s="117"/>
      <c r="AC15" s="117"/>
      <c r="AD15" s="117"/>
      <c r="AE15" s="6"/>
      <c r="AF15" s="11"/>
      <c r="AG15" s="70">
        <f t="shared" si="2"/>
        <v>0</v>
      </c>
      <c r="AH15" s="126">
        <f>AG15/AG9</f>
        <v>0</v>
      </c>
      <c r="AI15" s="127">
        <f>0</f>
        <v>0</v>
      </c>
      <c r="AJ15" s="78">
        <f>IFERROR(AI15/AI9,0)</f>
        <v>0</v>
      </c>
    </row>
    <row r="16" spans="2:36" ht="15.75" customHeight="1" x14ac:dyDescent="0.2">
      <c r="B16" s="190">
        <f t="shared" si="1"/>
        <v>6</v>
      </c>
      <c r="C16" s="438"/>
      <c r="D16" s="439"/>
      <c r="E16" s="92"/>
      <c r="F16" s="113"/>
      <c r="G16" s="114"/>
      <c r="H16" s="24"/>
      <c r="I16" s="24"/>
      <c r="J16" s="6"/>
      <c r="K16" s="34"/>
      <c r="L16" s="42"/>
      <c r="M16" s="117"/>
      <c r="N16" s="117"/>
      <c r="O16" s="117"/>
      <c r="P16" s="24"/>
      <c r="Q16" s="6"/>
      <c r="R16" s="11"/>
      <c r="S16" s="42"/>
      <c r="T16" s="117"/>
      <c r="U16" s="117"/>
      <c r="V16" s="117"/>
      <c r="W16" s="24"/>
      <c r="X16" s="6"/>
      <c r="Y16" s="11"/>
      <c r="Z16" s="39"/>
      <c r="AA16" s="117"/>
      <c r="AB16" s="117"/>
      <c r="AC16" s="117"/>
      <c r="AD16" s="117"/>
      <c r="AE16" s="6"/>
      <c r="AF16" s="11"/>
      <c r="AG16" s="70">
        <f t="shared" si="2"/>
        <v>0</v>
      </c>
      <c r="AH16" s="126">
        <f>AG16/AG9</f>
        <v>0</v>
      </c>
      <c r="AI16" s="127">
        <f>0</f>
        <v>0</v>
      </c>
      <c r="AJ16" s="78">
        <f>IFERROR(AI16/AI9,0)</f>
        <v>0</v>
      </c>
    </row>
    <row r="17" spans="2:36" ht="15.75" customHeight="1" x14ac:dyDescent="0.2">
      <c r="B17" s="190">
        <f t="shared" si="1"/>
        <v>7</v>
      </c>
      <c r="C17" s="438"/>
      <c r="D17" s="439"/>
      <c r="E17" s="92"/>
      <c r="F17" s="113"/>
      <c r="G17" s="114"/>
      <c r="H17" s="24"/>
      <c r="I17" s="24"/>
      <c r="J17" s="6"/>
      <c r="K17" s="34"/>
      <c r="L17" s="42"/>
      <c r="M17" s="117"/>
      <c r="N17" s="117"/>
      <c r="O17" s="117"/>
      <c r="P17" s="24"/>
      <c r="Q17" s="6"/>
      <c r="R17" s="11"/>
      <c r="S17" s="42"/>
      <c r="T17" s="117"/>
      <c r="U17" s="117"/>
      <c r="V17" s="117"/>
      <c r="W17" s="24"/>
      <c r="X17" s="6"/>
      <c r="Y17" s="11"/>
      <c r="Z17" s="39"/>
      <c r="AA17" s="117"/>
      <c r="AB17" s="117"/>
      <c r="AC17" s="117"/>
      <c r="AD17" s="117"/>
      <c r="AE17" s="6"/>
      <c r="AF17" s="11"/>
      <c r="AG17" s="70">
        <f t="shared" si="2"/>
        <v>0</v>
      </c>
      <c r="AH17" s="126">
        <f>AG17/AG9</f>
        <v>0</v>
      </c>
      <c r="AI17" s="127">
        <f>0</f>
        <v>0</v>
      </c>
      <c r="AJ17" s="78">
        <f>IFERROR(AI17/AI9,0)</f>
        <v>0</v>
      </c>
    </row>
    <row r="18" spans="2:36" ht="15.75" customHeight="1" x14ac:dyDescent="0.2">
      <c r="B18" s="190">
        <f t="shared" si="1"/>
        <v>8</v>
      </c>
      <c r="C18" s="438"/>
      <c r="D18" s="439"/>
      <c r="E18" s="92"/>
      <c r="F18" s="113"/>
      <c r="G18" s="114"/>
      <c r="H18" s="24"/>
      <c r="I18" s="24"/>
      <c r="J18" s="6"/>
      <c r="K18" s="34"/>
      <c r="L18" s="42"/>
      <c r="M18" s="117"/>
      <c r="N18" s="117"/>
      <c r="O18" s="117"/>
      <c r="P18" s="24"/>
      <c r="Q18" s="6"/>
      <c r="R18" s="11"/>
      <c r="S18" s="42"/>
      <c r="T18" s="117"/>
      <c r="U18" s="117"/>
      <c r="V18" s="117"/>
      <c r="W18" s="24"/>
      <c r="X18" s="6"/>
      <c r="Y18" s="11"/>
      <c r="Z18" s="39"/>
      <c r="AA18" s="117"/>
      <c r="AB18" s="117"/>
      <c r="AC18" s="117"/>
      <c r="AD18" s="117"/>
      <c r="AE18" s="6"/>
      <c r="AF18" s="11"/>
      <c r="AG18" s="70">
        <f t="shared" ref="AG18:AG19" si="3">SUM(E18:G18,J18:N18,Q18:U18,X18:AB18,AE18:AF18)</f>
        <v>0</v>
      </c>
      <c r="AH18" s="126">
        <f>AG18/AG9</f>
        <v>0</v>
      </c>
      <c r="AI18" s="127">
        <f>0</f>
        <v>0</v>
      </c>
      <c r="AJ18" s="78">
        <f t="shared" ref="AJ18:AJ19" si="4">IFERROR(AI18/AI10,0)</f>
        <v>0</v>
      </c>
    </row>
    <row r="19" spans="2:36" ht="15.75" customHeight="1" x14ac:dyDescent="0.2">
      <c r="B19" s="190">
        <f t="shared" si="1"/>
        <v>9</v>
      </c>
      <c r="C19" s="438"/>
      <c r="D19" s="439"/>
      <c r="E19" s="92"/>
      <c r="F19" s="113"/>
      <c r="G19" s="114"/>
      <c r="H19" s="24"/>
      <c r="I19" s="24"/>
      <c r="J19" s="6"/>
      <c r="K19" s="34"/>
      <c r="L19" s="42"/>
      <c r="M19" s="117"/>
      <c r="N19" s="117"/>
      <c r="O19" s="117"/>
      <c r="P19" s="24"/>
      <c r="Q19" s="6"/>
      <c r="R19" s="11"/>
      <c r="S19" s="42"/>
      <c r="T19" s="117"/>
      <c r="U19" s="117"/>
      <c r="V19" s="117"/>
      <c r="W19" s="24"/>
      <c r="X19" s="6"/>
      <c r="Y19" s="11"/>
      <c r="Z19" s="39"/>
      <c r="AA19" s="117"/>
      <c r="AB19" s="117"/>
      <c r="AC19" s="117"/>
      <c r="AD19" s="117"/>
      <c r="AE19" s="6"/>
      <c r="AF19" s="11"/>
      <c r="AG19" s="70">
        <f t="shared" si="3"/>
        <v>0</v>
      </c>
      <c r="AH19" s="126">
        <f>AG19/AG9</f>
        <v>0</v>
      </c>
      <c r="AI19" s="127">
        <f>0</f>
        <v>0</v>
      </c>
      <c r="AJ19" s="78">
        <f t="shared" si="4"/>
        <v>0</v>
      </c>
    </row>
    <row r="20" spans="2:36" ht="15.75" customHeight="1" x14ac:dyDescent="0.2">
      <c r="B20" s="190">
        <f t="shared" si="1"/>
        <v>10</v>
      </c>
      <c r="C20" s="438"/>
      <c r="D20" s="439"/>
      <c r="E20" s="92"/>
      <c r="F20" s="113"/>
      <c r="G20" s="114"/>
      <c r="H20" s="24"/>
      <c r="I20" s="24"/>
      <c r="J20" s="6"/>
      <c r="K20" s="34"/>
      <c r="L20" s="42"/>
      <c r="M20" s="117"/>
      <c r="N20" s="117"/>
      <c r="O20" s="117"/>
      <c r="P20" s="24"/>
      <c r="Q20" s="6"/>
      <c r="R20" s="11"/>
      <c r="S20" s="42"/>
      <c r="T20" s="117"/>
      <c r="U20" s="117"/>
      <c r="V20" s="117"/>
      <c r="W20" s="24"/>
      <c r="X20" s="6"/>
      <c r="Y20" s="11"/>
      <c r="Z20" s="39"/>
      <c r="AA20" s="117"/>
      <c r="AB20" s="117"/>
      <c r="AC20" s="117"/>
      <c r="AD20" s="117"/>
      <c r="AE20" s="6"/>
      <c r="AF20" s="11"/>
      <c r="AG20" s="70">
        <f>SUM(E20:G20,J20:N20,Q20:U20,X20:AB20,AE20:AF20)</f>
        <v>0</v>
      </c>
      <c r="AH20" s="126">
        <f>AG20/AG9</f>
        <v>0</v>
      </c>
      <c r="AI20" s="127">
        <f>0</f>
        <v>0</v>
      </c>
      <c r="AJ20" s="78">
        <f>IFERROR(AI20/AI9,0)</f>
        <v>0</v>
      </c>
    </row>
    <row r="21" spans="2:36" ht="15.75" customHeight="1" x14ac:dyDescent="0.2">
      <c r="B21" s="190">
        <f t="shared" si="1"/>
        <v>11</v>
      </c>
      <c r="C21" s="438"/>
      <c r="D21" s="439"/>
      <c r="E21" s="92"/>
      <c r="F21" s="113"/>
      <c r="G21" s="114"/>
      <c r="H21" s="24"/>
      <c r="I21" s="24"/>
      <c r="J21" s="6"/>
      <c r="K21" s="34"/>
      <c r="L21" s="42"/>
      <c r="M21" s="117"/>
      <c r="N21" s="117"/>
      <c r="O21" s="117"/>
      <c r="P21" s="24"/>
      <c r="Q21" s="6"/>
      <c r="R21" s="11"/>
      <c r="S21" s="42"/>
      <c r="T21" s="117"/>
      <c r="U21" s="117"/>
      <c r="V21" s="117"/>
      <c r="W21" s="24"/>
      <c r="X21" s="6"/>
      <c r="Y21" s="11"/>
      <c r="Z21" s="39"/>
      <c r="AA21" s="117"/>
      <c r="AB21" s="117"/>
      <c r="AC21" s="117"/>
      <c r="AD21" s="117"/>
      <c r="AE21" s="6"/>
      <c r="AF21" s="11"/>
      <c r="AG21" s="70">
        <f>SUM(E21:G21,J21:N21,Q21:U21,X21:AB21,AE21:AF21)</f>
        <v>0</v>
      </c>
      <c r="AH21" s="126">
        <f>AG21/AG9</f>
        <v>0</v>
      </c>
      <c r="AI21" s="127">
        <f>0</f>
        <v>0</v>
      </c>
      <c r="AJ21" s="78">
        <f>IFERROR(AI21/AI9,0)</f>
        <v>0</v>
      </c>
    </row>
    <row r="22" spans="2:36" ht="15.75" customHeight="1" x14ac:dyDescent="0.2">
      <c r="B22" s="190">
        <f t="shared" si="1"/>
        <v>12</v>
      </c>
      <c r="C22" s="438"/>
      <c r="D22" s="439"/>
      <c r="E22" s="92"/>
      <c r="F22" s="113"/>
      <c r="G22" s="114"/>
      <c r="H22" s="24"/>
      <c r="I22" s="24"/>
      <c r="J22" s="6"/>
      <c r="K22" s="34"/>
      <c r="L22" s="42"/>
      <c r="M22" s="117"/>
      <c r="N22" s="117"/>
      <c r="O22" s="117"/>
      <c r="P22" s="24"/>
      <c r="Q22" s="6"/>
      <c r="R22" s="11"/>
      <c r="S22" s="42"/>
      <c r="T22" s="117"/>
      <c r="U22" s="117"/>
      <c r="V22" s="117"/>
      <c r="W22" s="24"/>
      <c r="X22" s="6"/>
      <c r="Y22" s="11"/>
      <c r="Z22" s="39"/>
      <c r="AA22" s="117"/>
      <c r="AB22" s="117"/>
      <c r="AC22" s="117"/>
      <c r="AD22" s="117"/>
      <c r="AE22" s="6"/>
      <c r="AF22" s="11"/>
      <c r="AG22" s="70">
        <f>SUM(E22:G22,J22:N22,Q22:U22,X22:AB22,AE22:AF22)</f>
        <v>0</v>
      </c>
      <c r="AH22" s="126">
        <f>AG22/AG9</f>
        <v>0</v>
      </c>
      <c r="AI22" s="127">
        <f>0</f>
        <v>0</v>
      </c>
      <c r="AJ22" s="78">
        <f>IFERROR(AI22/AI9,0)</f>
        <v>0</v>
      </c>
    </row>
    <row r="23" spans="2:36" ht="15.75" customHeight="1" x14ac:dyDescent="0.2">
      <c r="B23" s="190">
        <f t="shared" si="1"/>
        <v>13</v>
      </c>
      <c r="C23" s="438"/>
      <c r="D23" s="439"/>
      <c r="E23" s="92"/>
      <c r="F23" s="113"/>
      <c r="G23" s="114"/>
      <c r="H23" s="24"/>
      <c r="I23" s="24"/>
      <c r="J23" s="6"/>
      <c r="K23" s="34"/>
      <c r="L23" s="42"/>
      <c r="M23" s="117"/>
      <c r="N23" s="117"/>
      <c r="O23" s="117"/>
      <c r="P23" s="24"/>
      <c r="Q23" s="6"/>
      <c r="R23" s="11"/>
      <c r="S23" s="42"/>
      <c r="T23" s="117"/>
      <c r="U23" s="117"/>
      <c r="V23" s="117"/>
      <c r="W23" s="24"/>
      <c r="X23" s="6"/>
      <c r="Y23" s="11"/>
      <c r="Z23" s="39"/>
      <c r="AA23" s="117"/>
      <c r="AB23" s="117"/>
      <c r="AC23" s="117"/>
      <c r="AD23" s="117"/>
      <c r="AE23" s="6"/>
      <c r="AF23" s="11"/>
      <c r="AG23" s="70">
        <f t="shared" ref="AG23" si="5">SUM(E23:G23,J23:N23,Q23:U23,X23:AB23,AE23:AF23)</f>
        <v>0</v>
      </c>
      <c r="AH23" s="126">
        <f>AG23/AG9</f>
        <v>0</v>
      </c>
      <c r="AI23" s="127">
        <f>0</f>
        <v>0</v>
      </c>
      <c r="AJ23" s="78">
        <f>IFERROR(AI23/AI15,0)</f>
        <v>0</v>
      </c>
    </row>
    <row r="24" spans="2:36" ht="15.75" customHeight="1" x14ac:dyDescent="0.2">
      <c r="B24" s="190">
        <f t="shared" si="1"/>
        <v>14</v>
      </c>
      <c r="C24" s="438"/>
      <c r="D24" s="439"/>
      <c r="E24" s="92"/>
      <c r="F24" s="113"/>
      <c r="G24" s="114"/>
      <c r="H24" s="24"/>
      <c r="I24" s="24"/>
      <c r="J24" s="6"/>
      <c r="K24" s="34"/>
      <c r="L24" s="42"/>
      <c r="M24" s="117"/>
      <c r="N24" s="117"/>
      <c r="O24" s="117"/>
      <c r="P24" s="24"/>
      <c r="Q24" s="6"/>
      <c r="R24" s="11"/>
      <c r="S24" s="42"/>
      <c r="T24" s="117"/>
      <c r="U24" s="117"/>
      <c r="V24" s="117"/>
      <c r="W24" s="24"/>
      <c r="X24" s="6"/>
      <c r="Y24" s="11"/>
      <c r="Z24" s="39"/>
      <c r="AA24" s="117"/>
      <c r="AB24" s="117"/>
      <c r="AC24" s="117"/>
      <c r="AD24" s="117"/>
      <c r="AE24" s="6"/>
      <c r="AF24" s="11"/>
      <c r="AG24" s="70">
        <f>SUM(E24:G24,J24:N24,Q24:U24,X24:AB24,AE24:AF24)</f>
        <v>0</v>
      </c>
      <c r="AH24" s="126">
        <f>AG24/AG9</f>
        <v>0</v>
      </c>
      <c r="AI24" s="127">
        <f>0</f>
        <v>0</v>
      </c>
      <c r="AJ24" s="78">
        <f>IFERROR(AI24/AI9,0)</f>
        <v>0</v>
      </c>
    </row>
    <row r="25" spans="2:36" ht="15.75" customHeight="1" x14ac:dyDescent="0.2">
      <c r="B25" s="190">
        <f t="shared" si="1"/>
        <v>15</v>
      </c>
      <c r="C25" s="438"/>
      <c r="D25" s="439"/>
      <c r="E25" s="92"/>
      <c r="F25" s="113"/>
      <c r="G25" s="114"/>
      <c r="H25" s="24"/>
      <c r="I25" s="24"/>
      <c r="J25" s="6"/>
      <c r="K25" s="34"/>
      <c r="L25" s="42"/>
      <c r="M25" s="117"/>
      <c r="N25" s="117"/>
      <c r="O25" s="117"/>
      <c r="P25" s="24"/>
      <c r="Q25" s="6"/>
      <c r="R25" s="11"/>
      <c r="S25" s="42"/>
      <c r="T25" s="117"/>
      <c r="U25" s="117"/>
      <c r="V25" s="117"/>
      <c r="W25" s="24"/>
      <c r="X25" s="6"/>
      <c r="Y25" s="11"/>
      <c r="Z25" s="39"/>
      <c r="AA25" s="117"/>
      <c r="AB25" s="117"/>
      <c r="AC25" s="117"/>
      <c r="AD25" s="117"/>
      <c r="AE25" s="6"/>
      <c r="AF25" s="11"/>
      <c r="AG25" s="70">
        <f>SUM(E25:G25,J25:N25,Q25:U25,X25:AB25,AE25:AF25)</f>
        <v>0</v>
      </c>
      <c r="AH25" s="126">
        <f>AG25/AG9</f>
        <v>0</v>
      </c>
      <c r="AI25" s="127">
        <f>0</f>
        <v>0</v>
      </c>
      <c r="AJ25" s="78">
        <f>IFERROR(AI25/AI9,0)</f>
        <v>0</v>
      </c>
    </row>
    <row r="26" spans="2:36" ht="15.75" customHeight="1" x14ac:dyDescent="0.2">
      <c r="B26" s="190">
        <f t="shared" si="1"/>
        <v>16</v>
      </c>
      <c r="C26" s="440"/>
      <c r="D26" s="441"/>
      <c r="E26" s="92"/>
      <c r="F26" s="113"/>
      <c r="G26" s="114"/>
      <c r="H26" s="24"/>
      <c r="I26" s="24"/>
      <c r="J26" s="6"/>
      <c r="K26" s="34"/>
      <c r="L26" s="42"/>
      <c r="M26" s="117"/>
      <c r="N26" s="117"/>
      <c r="O26" s="117"/>
      <c r="P26" s="24"/>
      <c r="Q26" s="6"/>
      <c r="R26" s="11"/>
      <c r="S26" s="42"/>
      <c r="T26" s="117"/>
      <c r="U26" s="117"/>
      <c r="V26" s="117"/>
      <c r="W26" s="24"/>
      <c r="X26" s="6"/>
      <c r="Y26" s="11"/>
      <c r="Z26" s="39"/>
      <c r="AA26" s="117"/>
      <c r="AB26" s="117"/>
      <c r="AC26" s="117"/>
      <c r="AD26" s="117"/>
      <c r="AE26" s="6"/>
      <c r="AF26" s="11"/>
      <c r="AG26" s="70">
        <f t="shared" ref="AG26:AG34" si="6">SUM(E26:G26,J26:N26,Q26:U26,X26:AB26,AE26:AF26)</f>
        <v>0</v>
      </c>
      <c r="AH26" s="126">
        <f>AG26/AG9</f>
        <v>0</v>
      </c>
      <c r="AI26" s="127">
        <f>0</f>
        <v>0</v>
      </c>
      <c r="AJ26" s="78">
        <f t="shared" ref="AJ26:AJ34" si="7">IFERROR(AI26/AI10,0)</f>
        <v>0</v>
      </c>
    </row>
    <row r="27" spans="2:36" ht="15.75" customHeight="1" x14ac:dyDescent="0.2">
      <c r="B27" s="190">
        <f t="shared" si="1"/>
        <v>17</v>
      </c>
      <c r="C27" s="440"/>
      <c r="D27" s="441"/>
      <c r="E27" s="92"/>
      <c r="F27" s="113"/>
      <c r="G27" s="114"/>
      <c r="H27" s="24"/>
      <c r="I27" s="24"/>
      <c r="J27" s="6"/>
      <c r="K27" s="34"/>
      <c r="L27" s="42"/>
      <c r="M27" s="117"/>
      <c r="N27" s="117"/>
      <c r="O27" s="117"/>
      <c r="P27" s="24"/>
      <c r="Q27" s="6"/>
      <c r="R27" s="11"/>
      <c r="S27" s="42"/>
      <c r="T27" s="117"/>
      <c r="U27" s="117"/>
      <c r="V27" s="117"/>
      <c r="W27" s="24"/>
      <c r="X27" s="6"/>
      <c r="Y27" s="11"/>
      <c r="Z27" s="39"/>
      <c r="AA27" s="117"/>
      <c r="AB27" s="117"/>
      <c r="AC27" s="117"/>
      <c r="AD27" s="117"/>
      <c r="AE27" s="6"/>
      <c r="AF27" s="11"/>
      <c r="AG27" s="70">
        <f t="shared" si="6"/>
        <v>0</v>
      </c>
      <c r="AH27" s="126">
        <f>AG27/AG9</f>
        <v>0</v>
      </c>
      <c r="AI27" s="127">
        <f>0</f>
        <v>0</v>
      </c>
      <c r="AJ27" s="78">
        <f t="shared" si="7"/>
        <v>0</v>
      </c>
    </row>
    <row r="28" spans="2:36" ht="15.75" customHeight="1" x14ac:dyDescent="0.2">
      <c r="B28" s="190">
        <f t="shared" si="1"/>
        <v>18</v>
      </c>
      <c r="C28" s="440"/>
      <c r="D28" s="441"/>
      <c r="E28" s="92"/>
      <c r="F28" s="113"/>
      <c r="G28" s="114"/>
      <c r="H28" s="24"/>
      <c r="I28" s="24"/>
      <c r="J28" s="6"/>
      <c r="K28" s="34"/>
      <c r="L28" s="42"/>
      <c r="M28" s="117"/>
      <c r="N28" s="117"/>
      <c r="O28" s="117"/>
      <c r="P28" s="24"/>
      <c r="Q28" s="6"/>
      <c r="R28" s="11"/>
      <c r="S28" s="42"/>
      <c r="T28" s="117"/>
      <c r="U28" s="117"/>
      <c r="V28" s="117"/>
      <c r="W28" s="24"/>
      <c r="X28" s="6"/>
      <c r="Y28" s="11"/>
      <c r="Z28" s="39"/>
      <c r="AA28" s="117"/>
      <c r="AB28" s="117"/>
      <c r="AC28" s="117"/>
      <c r="AD28" s="117"/>
      <c r="AE28" s="6"/>
      <c r="AF28" s="11"/>
      <c r="AG28" s="70">
        <f t="shared" si="6"/>
        <v>0</v>
      </c>
      <c r="AH28" s="126">
        <f>AG28/AG9</f>
        <v>0</v>
      </c>
      <c r="AI28" s="127">
        <f>0</f>
        <v>0</v>
      </c>
      <c r="AJ28" s="78">
        <f t="shared" si="7"/>
        <v>0</v>
      </c>
    </row>
    <row r="29" spans="2:36" ht="15.75" customHeight="1" x14ac:dyDescent="0.2">
      <c r="B29" s="190">
        <f t="shared" si="1"/>
        <v>19</v>
      </c>
      <c r="C29" s="440"/>
      <c r="D29" s="441"/>
      <c r="E29" s="92"/>
      <c r="F29" s="113"/>
      <c r="G29" s="114"/>
      <c r="H29" s="24"/>
      <c r="I29" s="24"/>
      <c r="J29" s="6"/>
      <c r="K29" s="34"/>
      <c r="L29" s="42"/>
      <c r="M29" s="117"/>
      <c r="N29" s="117"/>
      <c r="O29" s="117"/>
      <c r="P29" s="24"/>
      <c r="Q29" s="6"/>
      <c r="R29" s="11"/>
      <c r="S29" s="42"/>
      <c r="T29" s="117"/>
      <c r="U29" s="117"/>
      <c r="V29" s="117"/>
      <c r="W29" s="24"/>
      <c r="X29" s="6"/>
      <c r="Y29" s="11"/>
      <c r="Z29" s="39"/>
      <c r="AA29" s="117"/>
      <c r="AB29" s="117"/>
      <c r="AC29" s="117"/>
      <c r="AD29" s="117"/>
      <c r="AE29" s="6"/>
      <c r="AF29" s="11"/>
      <c r="AG29" s="70">
        <f t="shared" si="6"/>
        <v>0</v>
      </c>
      <c r="AH29" s="126">
        <f>AG29/AG9</f>
        <v>0</v>
      </c>
      <c r="AI29" s="127">
        <f>0</f>
        <v>0</v>
      </c>
      <c r="AJ29" s="78">
        <f t="shared" si="7"/>
        <v>0</v>
      </c>
    </row>
    <row r="30" spans="2:36" ht="15.75" customHeight="1" x14ac:dyDescent="0.2">
      <c r="B30" s="190">
        <v>20</v>
      </c>
      <c r="C30" s="440"/>
      <c r="D30" s="441"/>
      <c r="E30" s="92"/>
      <c r="F30" s="113"/>
      <c r="G30" s="114"/>
      <c r="H30" s="24"/>
      <c r="I30" s="24"/>
      <c r="J30" s="6"/>
      <c r="K30" s="34"/>
      <c r="L30" s="42"/>
      <c r="M30" s="117"/>
      <c r="N30" s="117"/>
      <c r="O30" s="117"/>
      <c r="P30" s="24"/>
      <c r="Q30" s="6"/>
      <c r="R30" s="11"/>
      <c r="S30" s="42"/>
      <c r="T30" s="117"/>
      <c r="U30" s="117"/>
      <c r="V30" s="117"/>
      <c r="W30" s="24"/>
      <c r="X30" s="6"/>
      <c r="Y30" s="11"/>
      <c r="Z30" s="39"/>
      <c r="AA30" s="117"/>
      <c r="AB30" s="117"/>
      <c r="AC30" s="117"/>
      <c r="AD30" s="117"/>
      <c r="AE30" s="6"/>
      <c r="AF30" s="11"/>
      <c r="AG30" s="70">
        <f t="shared" si="6"/>
        <v>0</v>
      </c>
      <c r="AH30" s="126">
        <f>AG30/AG9</f>
        <v>0</v>
      </c>
      <c r="AI30" s="127">
        <f>0</f>
        <v>0</v>
      </c>
      <c r="AJ30" s="78">
        <f t="shared" si="7"/>
        <v>0</v>
      </c>
    </row>
    <row r="31" spans="2:36" ht="15.75" customHeight="1" x14ac:dyDescent="0.2">
      <c r="B31" s="190">
        <v>21</v>
      </c>
      <c r="C31" s="440"/>
      <c r="D31" s="441"/>
      <c r="E31" s="92"/>
      <c r="F31" s="113"/>
      <c r="G31" s="114"/>
      <c r="H31" s="24"/>
      <c r="I31" s="24"/>
      <c r="J31" s="6"/>
      <c r="K31" s="34"/>
      <c r="L31" s="42"/>
      <c r="M31" s="117"/>
      <c r="N31" s="117"/>
      <c r="O31" s="117"/>
      <c r="P31" s="24"/>
      <c r="Q31" s="6"/>
      <c r="R31" s="11"/>
      <c r="S31" s="42"/>
      <c r="T31" s="117"/>
      <c r="U31" s="117"/>
      <c r="V31" s="117"/>
      <c r="W31" s="24"/>
      <c r="X31" s="6"/>
      <c r="Y31" s="11"/>
      <c r="Z31" s="39"/>
      <c r="AA31" s="117"/>
      <c r="AB31" s="117"/>
      <c r="AC31" s="117"/>
      <c r="AD31" s="117"/>
      <c r="AE31" s="6"/>
      <c r="AF31" s="11"/>
      <c r="AG31" s="70">
        <f t="shared" si="6"/>
        <v>0</v>
      </c>
      <c r="AH31" s="126">
        <f>AG31/AG9</f>
        <v>0</v>
      </c>
      <c r="AI31" s="127">
        <f>0</f>
        <v>0</v>
      </c>
      <c r="AJ31" s="78">
        <f t="shared" si="7"/>
        <v>0</v>
      </c>
    </row>
    <row r="32" spans="2:36" ht="15.75" customHeight="1" x14ac:dyDescent="0.2">
      <c r="B32" s="190">
        <v>22</v>
      </c>
      <c r="C32" s="440"/>
      <c r="D32" s="441"/>
      <c r="E32" s="92"/>
      <c r="F32" s="113"/>
      <c r="G32" s="114"/>
      <c r="H32" s="24"/>
      <c r="I32" s="24"/>
      <c r="J32" s="6"/>
      <c r="K32" s="34"/>
      <c r="L32" s="42"/>
      <c r="M32" s="117"/>
      <c r="N32" s="117"/>
      <c r="O32" s="117"/>
      <c r="P32" s="24"/>
      <c r="Q32" s="6"/>
      <c r="R32" s="11"/>
      <c r="S32" s="42"/>
      <c r="T32" s="117"/>
      <c r="U32" s="117"/>
      <c r="V32" s="117"/>
      <c r="W32" s="24"/>
      <c r="X32" s="6"/>
      <c r="Y32" s="11"/>
      <c r="Z32" s="39"/>
      <c r="AA32" s="117"/>
      <c r="AB32" s="117"/>
      <c r="AC32" s="117"/>
      <c r="AD32" s="117"/>
      <c r="AE32" s="6"/>
      <c r="AF32" s="11"/>
      <c r="AG32" s="70">
        <f t="shared" si="6"/>
        <v>0</v>
      </c>
      <c r="AH32" s="126">
        <f>AG32/AG9</f>
        <v>0</v>
      </c>
      <c r="AI32" s="127">
        <f>0</f>
        <v>0</v>
      </c>
      <c r="AJ32" s="78">
        <f t="shared" si="7"/>
        <v>0</v>
      </c>
    </row>
    <row r="33" spans="2:56" ht="15.75" customHeight="1" x14ac:dyDescent="0.2">
      <c r="B33" s="190">
        <v>23</v>
      </c>
      <c r="C33" s="440"/>
      <c r="D33" s="441"/>
      <c r="E33" s="92"/>
      <c r="F33" s="113"/>
      <c r="G33" s="114"/>
      <c r="H33" s="24"/>
      <c r="I33" s="24"/>
      <c r="J33" s="6"/>
      <c r="K33" s="34"/>
      <c r="L33" s="42"/>
      <c r="M33" s="117"/>
      <c r="N33" s="117"/>
      <c r="O33" s="117"/>
      <c r="P33" s="24"/>
      <c r="Q33" s="6"/>
      <c r="R33" s="11"/>
      <c r="S33" s="42"/>
      <c r="T33" s="117"/>
      <c r="U33" s="117"/>
      <c r="V33" s="117"/>
      <c r="W33" s="24"/>
      <c r="X33" s="6"/>
      <c r="Y33" s="11"/>
      <c r="Z33" s="39"/>
      <c r="AA33" s="117"/>
      <c r="AB33" s="117"/>
      <c r="AC33" s="117"/>
      <c r="AD33" s="117"/>
      <c r="AE33" s="6"/>
      <c r="AF33" s="11"/>
      <c r="AG33" s="70">
        <f t="shared" si="6"/>
        <v>0</v>
      </c>
      <c r="AH33" s="126">
        <f>AG33/AG9</f>
        <v>0</v>
      </c>
      <c r="AI33" s="127">
        <f>0</f>
        <v>0</v>
      </c>
      <c r="AJ33" s="78">
        <f t="shared" si="7"/>
        <v>0</v>
      </c>
    </row>
    <row r="34" spans="2:56" ht="15.75" customHeight="1" thickBot="1" x14ac:dyDescent="0.25">
      <c r="B34" s="191">
        <v>24</v>
      </c>
      <c r="C34" s="442"/>
      <c r="D34" s="443"/>
      <c r="E34" s="304"/>
      <c r="F34" s="115"/>
      <c r="G34" s="116"/>
      <c r="H34" s="63"/>
      <c r="I34" s="63"/>
      <c r="J34" s="58"/>
      <c r="K34" s="59"/>
      <c r="L34" s="62"/>
      <c r="M34" s="139"/>
      <c r="N34" s="139"/>
      <c r="O34" s="139"/>
      <c r="P34" s="63"/>
      <c r="Q34" s="58"/>
      <c r="R34" s="140"/>
      <c r="S34" s="62"/>
      <c r="T34" s="139"/>
      <c r="U34" s="139"/>
      <c r="V34" s="139"/>
      <c r="W34" s="63"/>
      <c r="X34" s="58"/>
      <c r="Y34" s="140"/>
      <c r="Z34" s="67"/>
      <c r="AA34" s="139"/>
      <c r="AB34" s="139"/>
      <c r="AC34" s="139"/>
      <c r="AD34" s="139"/>
      <c r="AE34" s="58"/>
      <c r="AF34" s="140"/>
      <c r="AG34" s="70">
        <f t="shared" si="6"/>
        <v>0</v>
      </c>
      <c r="AH34" s="126">
        <f>AG34/AG9</f>
        <v>0</v>
      </c>
      <c r="AI34" s="127">
        <f>0</f>
        <v>0</v>
      </c>
      <c r="AJ34" s="78">
        <f t="shared" si="7"/>
        <v>0</v>
      </c>
    </row>
    <row r="35" spans="2:56" ht="15.75" customHeight="1" x14ac:dyDescent="0.2">
      <c r="B35" s="444" t="s">
        <v>47</v>
      </c>
      <c r="C35" s="445"/>
      <c r="D35" s="445"/>
      <c r="E35" s="60"/>
      <c r="F35" s="185"/>
      <c r="G35" s="192"/>
      <c r="H35" s="66"/>
      <c r="I35" s="66"/>
      <c r="J35" s="8"/>
      <c r="K35" s="13"/>
      <c r="L35" s="367"/>
      <c r="M35" s="185"/>
      <c r="N35" s="185"/>
      <c r="O35" s="66"/>
      <c r="P35" s="66"/>
      <c r="Q35" s="8"/>
      <c r="R35" s="36"/>
      <c r="S35" s="60"/>
      <c r="T35" s="185"/>
      <c r="U35" s="185"/>
      <c r="V35" s="66"/>
      <c r="W35" s="66"/>
      <c r="X35" s="8"/>
      <c r="Y35" s="13"/>
      <c r="Z35" s="53"/>
      <c r="AA35" s="185"/>
      <c r="AB35" s="185"/>
      <c r="AC35" s="66"/>
      <c r="AD35" s="66"/>
      <c r="AE35" s="8"/>
      <c r="AF35" s="13"/>
      <c r="AG35" s="160">
        <f>SUM(E35:G35,J35:N35,Q35:U35,X35:AB35,AE35:AF35)</f>
        <v>0</v>
      </c>
      <c r="AH35" s="146">
        <f>AG35/AG9</f>
        <v>0</v>
      </c>
      <c r="AI35" s="147">
        <f>0</f>
        <v>0</v>
      </c>
      <c r="AJ35" s="148">
        <f>IFERROR(AI35/AI9,0)</f>
        <v>0</v>
      </c>
    </row>
    <row r="36" spans="2:56" ht="15.75" customHeight="1" thickBot="1" x14ac:dyDescent="0.25">
      <c r="B36" s="384" t="s">
        <v>48</v>
      </c>
      <c r="C36" s="385"/>
      <c r="D36" s="385"/>
      <c r="E36" s="61"/>
      <c r="F36" s="186"/>
      <c r="G36" s="193"/>
      <c r="H36" s="55"/>
      <c r="I36" s="55"/>
      <c r="J36" s="7"/>
      <c r="K36" s="12"/>
      <c r="L36" s="56"/>
      <c r="M36" s="55"/>
      <c r="N36" s="55"/>
      <c r="O36" s="55"/>
      <c r="P36" s="55"/>
      <c r="Q36" s="7"/>
      <c r="R36" s="35"/>
      <c r="S36" s="54"/>
      <c r="T36" s="55"/>
      <c r="U36" s="55"/>
      <c r="V36" s="55"/>
      <c r="W36" s="55"/>
      <c r="X36" s="7"/>
      <c r="Y36" s="12"/>
      <c r="Z36" s="56"/>
      <c r="AA36" s="55"/>
      <c r="AB36" s="55"/>
      <c r="AC36" s="55"/>
      <c r="AD36" s="55"/>
      <c r="AE36" s="7"/>
      <c r="AF36" s="12"/>
      <c r="AG36" s="161">
        <f>SUM(E36:G36,J36:N36,Q36:U36,X36:AB36,AE36:AF36)</f>
        <v>0</v>
      </c>
      <c r="AH36" s="162">
        <f>AG36/AG9</f>
        <v>0</v>
      </c>
      <c r="AI36" s="151">
        <f>0</f>
        <v>0</v>
      </c>
      <c r="AJ36" s="152">
        <f>IFERROR(AI36/AI9,0)</f>
        <v>0</v>
      </c>
    </row>
    <row r="37" spans="2:56" ht="16.5" customHeight="1" thickBot="1" x14ac:dyDescent="0.25">
      <c r="B37" s="408" t="s">
        <v>1</v>
      </c>
      <c r="C37" s="409"/>
      <c r="D37" s="409"/>
      <c r="E37" s="153">
        <f t="shared" ref="E37:AF37" si="8">SUM(E11:E34)</f>
        <v>0</v>
      </c>
      <c r="F37" s="105">
        <f t="shared" si="8"/>
        <v>0</v>
      </c>
      <c r="G37" s="105">
        <f t="shared" si="8"/>
        <v>0</v>
      </c>
      <c r="H37" s="105">
        <f t="shared" si="8"/>
        <v>0</v>
      </c>
      <c r="I37" s="105">
        <f t="shared" si="8"/>
        <v>0</v>
      </c>
      <c r="J37" s="105">
        <f t="shared" si="8"/>
        <v>0</v>
      </c>
      <c r="K37" s="108">
        <f t="shared" si="8"/>
        <v>0</v>
      </c>
      <c r="L37" s="132">
        <f t="shared" si="8"/>
        <v>0</v>
      </c>
      <c r="M37" s="105">
        <f t="shared" si="8"/>
        <v>0</v>
      </c>
      <c r="N37" s="105">
        <f t="shared" si="8"/>
        <v>0</v>
      </c>
      <c r="O37" s="105">
        <f t="shared" si="8"/>
        <v>0</v>
      </c>
      <c r="P37" s="105">
        <f t="shared" si="8"/>
        <v>0</v>
      </c>
      <c r="Q37" s="105">
        <f t="shared" si="8"/>
        <v>0</v>
      </c>
      <c r="R37" s="156">
        <f t="shared" si="8"/>
        <v>0</v>
      </c>
      <c r="S37" s="153">
        <f t="shared" si="8"/>
        <v>0</v>
      </c>
      <c r="T37" s="105">
        <f t="shared" si="8"/>
        <v>0</v>
      </c>
      <c r="U37" s="105">
        <f t="shared" si="8"/>
        <v>0</v>
      </c>
      <c r="V37" s="105">
        <f t="shared" si="8"/>
        <v>0</v>
      </c>
      <c r="W37" s="105">
        <f t="shared" si="8"/>
        <v>0</v>
      </c>
      <c r="X37" s="105">
        <f t="shared" si="8"/>
        <v>0</v>
      </c>
      <c r="Y37" s="108">
        <f t="shared" si="8"/>
        <v>0</v>
      </c>
      <c r="Z37" s="132">
        <f t="shared" si="8"/>
        <v>0</v>
      </c>
      <c r="AA37" s="105">
        <f t="shared" si="8"/>
        <v>0</v>
      </c>
      <c r="AB37" s="105">
        <f t="shared" si="8"/>
        <v>0</v>
      </c>
      <c r="AC37" s="105">
        <f t="shared" si="8"/>
        <v>0</v>
      </c>
      <c r="AD37" s="105">
        <f t="shared" si="8"/>
        <v>0</v>
      </c>
      <c r="AE37" s="105">
        <f t="shared" si="8"/>
        <v>0</v>
      </c>
      <c r="AF37" s="156">
        <f t="shared" si="8"/>
        <v>0</v>
      </c>
      <c r="AG37" s="154">
        <f>AVERAGE(AG11:AG36)</f>
        <v>0</v>
      </c>
      <c r="AH37" s="155">
        <f>AVERAGE(AH11:AH36)</f>
        <v>0</v>
      </c>
      <c r="AI37" s="164">
        <f>AVERAGE(AI11:AI36)</f>
        <v>0</v>
      </c>
      <c r="AJ37" s="165">
        <f>AVERAGE(AJ11:AJ36)</f>
        <v>0</v>
      </c>
    </row>
    <row r="38" spans="2:56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</row>
    <row r="39" spans="2:56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2:56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2:56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2:56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2:56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2:56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2:56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2:56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2:56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2:56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2:56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spans="2:56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</row>
    <row r="51" spans="2:56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</row>
    <row r="52" spans="2:56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</row>
    <row r="53" spans="2:56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</row>
    <row r="54" spans="2:56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</row>
    <row r="55" spans="2:56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</row>
    <row r="56" spans="2:56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</row>
    <row r="57" spans="2:56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</row>
    <row r="58" spans="2:56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</row>
    <row r="59" spans="2:56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spans="2:56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spans="2:56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spans="2:56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</row>
    <row r="63" spans="2:56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</row>
    <row r="64" spans="2:56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spans="2:56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</row>
    <row r="66" spans="2:56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</row>
    <row r="67" spans="2:56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</row>
    <row r="68" spans="2:56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spans="2:56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</row>
    <row r="70" spans="2:56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</row>
    <row r="71" spans="2:56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2:56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2:56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2:56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2:56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2:56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2:56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2:56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2:56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2:56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2:56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2" spans="2:56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</row>
    <row r="83" spans="2:56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</row>
    <row r="84" spans="2:56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</row>
    <row r="85" spans="2:56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</row>
    <row r="86" spans="2:56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</row>
    <row r="87" spans="2:56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</row>
    <row r="88" spans="2:56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2:56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</row>
    <row r="90" spans="2:56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</row>
    <row r="91" spans="2:56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spans="2:56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spans="2:56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spans="2:56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spans="2:56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</row>
    <row r="96" spans="2:56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</row>
    <row r="97" spans="2:56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</row>
    <row r="98" spans="2:56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spans="2:56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spans="2:56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</row>
    <row r="101" spans="2:56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</row>
    <row r="102" spans="2:56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</row>
    <row r="103" spans="2:56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</row>
    <row r="104" spans="2:56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</row>
    <row r="105" spans="2:56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</row>
    <row r="106" spans="2:56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</row>
    <row r="107" spans="2:56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</row>
    <row r="108" spans="2:56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</row>
    <row r="109" spans="2:56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</row>
    <row r="110" spans="2:56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</row>
    <row r="111" spans="2:56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</row>
    <row r="112" spans="2:56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</row>
    <row r="113" spans="2:56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</row>
    <row r="114" spans="2:56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</row>
    <row r="115" spans="2:56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</row>
    <row r="116" spans="2:56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</row>
    <row r="117" spans="2:56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</row>
    <row r="118" spans="2:56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</row>
    <row r="119" spans="2:56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</row>
    <row r="120" spans="2:56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</row>
    <row r="121" spans="2:56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</row>
    <row r="122" spans="2:56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</row>
    <row r="123" spans="2:56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</row>
    <row r="124" spans="2:56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</row>
    <row r="125" spans="2:56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</row>
    <row r="126" spans="2:56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</row>
    <row r="127" spans="2:56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</row>
    <row r="128" spans="2:56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</row>
    <row r="129" spans="2:56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</row>
    <row r="130" spans="2:56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</row>
    <row r="131" spans="2:56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</row>
    <row r="132" spans="2:56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</row>
    <row r="133" spans="2:56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</row>
    <row r="134" spans="2:56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</row>
    <row r="135" spans="2:56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</row>
    <row r="136" spans="2:56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</row>
    <row r="137" spans="2:56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</row>
    <row r="138" spans="2:56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</row>
    <row r="139" spans="2:56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</row>
    <row r="140" spans="2:56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</row>
    <row r="141" spans="2:56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</row>
    <row r="142" spans="2:56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</row>
    <row r="143" spans="2:56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</row>
    <row r="144" spans="2:56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</row>
    <row r="145" spans="2:56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</row>
    <row r="146" spans="2:56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</row>
    <row r="147" spans="2:56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</row>
    <row r="148" spans="2:56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</row>
    <row r="149" spans="2:56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</row>
    <row r="150" spans="2:56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</row>
    <row r="151" spans="2:56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</row>
    <row r="152" spans="2:56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</row>
    <row r="153" spans="2:56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</row>
    <row r="154" spans="2:56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</row>
    <row r="155" spans="2:56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</row>
    <row r="156" spans="2:56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</row>
    <row r="157" spans="2:56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</row>
    <row r="158" spans="2:56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</row>
    <row r="159" spans="2:56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</row>
    <row r="160" spans="2:56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</row>
    <row r="161" spans="2:56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</row>
    <row r="162" spans="2:56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</row>
    <row r="163" spans="2:56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</row>
    <row r="164" spans="2:56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</row>
    <row r="165" spans="2:56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</row>
    <row r="166" spans="2:56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</row>
    <row r="167" spans="2:56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</row>
    <row r="168" spans="2:56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spans="2:56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</row>
    <row r="170" spans="2:56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</row>
    <row r="171" spans="2:56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</row>
    <row r="172" spans="2:56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</row>
    <row r="173" spans="2:56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spans="2:56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spans="2:56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</row>
    <row r="176" spans="2:56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spans="2:56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spans="2:56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spans="2:56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spans="2:56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spans="2:56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2" spans="2:56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</row>
    <row r="183" spans="2:56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</row>
    <row r="184" spans="2:56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</row>
    <row r="185" spans="2:56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</row>
    <row r="186" spans="2:56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</row>
    <row r="187" spans="2:56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</row>
    <row r="188" spans="2:56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</row>
    <row r="189" spans="2:56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</row>
    <row r="190" spans="2:56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</row>
    <row r="191" spans="2:56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</row>
    <row r="192" spans="2:56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</row>
    <row r="193" spans="2:56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</row>
    <row r="194" spans="2:56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</row>
    <row r="195" spans="2:56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</row>
    <row r="196" spans="2:56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</row>
    <row r="197" spans="2:56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</row>
    <row r="198" spans="2:56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</row>
    <row r="199" spans="2:56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</row>
    <row r="200" spans="2:56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</row>
    <row r="201" spans="2:56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</row>
    <row r="202" spans="2:56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</row>
    <row r="203" spans="2:56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</row>
    <row r="204" spans="2:56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</row>
    <row r="205" spans="2:56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</row>
    <row r="206" spans="2:56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</row>
    <row r="207" spans="2:56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</row>
    <row r="208" spans="2:56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</row>
    <row r="209" spans="2:56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</row>
    <row r="210" spans="2:56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</row>
    <row r="211" spans="2:56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</row>
    <row r="212" spans="2:56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</row>
    <row r="213" spans="2:56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</row>
    <row r="214" spans="2:56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</row>
    <row r="215" spans="2:56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</row>
    <row r="216" spans="2:56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</row>
    <row r="217" spans="2:56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</row>
    <row r="218" spans="2:56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</row>
    <row r="219" spans="2:56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</row>
    <row r="220" spans="2:56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</row>
    <row r="221" spans="2:56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</row>
    <row r="222" spans="2:56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</row>
    <row r="223" spans="2:56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</row>
    <row r="224" spans="2:56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</row>
    <row r="225" spans="2:56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</row>
    <row r="226" spans="2:56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</row>
    <row r="227" spans="2:56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</row>
    <row r="228" spans="2:56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</row>
    <row r="229" spans="2:56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</row>
    <row r="230" spans="2:56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</row>
    <row r="231" spans="2:56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</row>
    <row r="232" spans="2:56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</row>
    <row r="233" spans="2:56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</row>
    <row r="234" spans="2:56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</row>
    <row r="235" spans="2:56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</row>
    <row r="236" spans="2:56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</row>
    <row r="237" spans="2:56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</row>
    <row r="238" spans="2:56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</row>
    <row r="239" spans="2:56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</row>
    <row r="240" spans="2:56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</row>
    <row r="241" spans="2:56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</row>
    <row r="242" spans="2:56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</row>
    <row r="243" spans="2:56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</row>
    <row r="244" spans="2:56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</row>
    <row r="245" spans="2:56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</row>
    <row r="246" spans="2:56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</row>
    <row r="247" spans="2:56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</row>
    <row r="248" spans="2:56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</row>
    <row r="249" spans="2:56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</row>
    <row r="250" spans="2:56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</row>
    <row r="251" spans="2:56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</row>
    <row r="252" spans="2:56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</row>
    <row r="253" spans="2:56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</row>
    <row r="254" spans="2:56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</row>
    <row r="255" spans="2:56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</row>
    <row r="256" spans="2:56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</row>
    <row r="257" spans="2:56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</row>
    <row r="258" spans="2:56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</row>
    <row r="259" spans="2:56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</row>
    <row r="260" spans="2:56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</row>
    <row r="261" spans="2:56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</row>
    <row r="262" spans="2:56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</row>
    <row r="263" spans="2:56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</row>
    <row r="264" spans="2:56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</row>
    <row r="265" spans="2:56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</row>
    <row r="266" spans="2:56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</row>
    <row r="267" spans="2:56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</row>
    <row r="268" spans="2:56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</row>
    <row r="269" spans="2:56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</row>
    <row r="270" spans="2:56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</row>
    <row r="271" spans="2:56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</row>
    <row r="272" spans="2:56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</row>
    <row r="273" spans="2:56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</row>
    <row r="274" spans="2:56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</row>
    <row r="275" spans="2:56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</row>
    <row r="276" spans="2:56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</row>
    <row r="277" spans="2:56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</row>
    <row r="278" spans="2:56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</row>
    <row r="279" spans="2:56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</row>
    <row r="280" spans="2:56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</row>
    <row r="281" spans="2:56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</row>
    <row r="282" spans="2:56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</row>
    <row r="283" spans="2:56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</row>
    <row r="284" spans="2:56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</row>
    <row r="285" spans="2:56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</row>
    <row r="286" spans="2:56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</row>
    <row r="287" spans="2:56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</row>
    <row r="288" spans="2:56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</row>
    <row r="289" spans="2:56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</row>
    <row r="290" spans="2:56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</row>
    <row r="291" spans="2:56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</row>
    <row r="292" spans="2:56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</row>
    <row r="293" spans="2:56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</row>
    <row r="294" spans="2:56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</row>
    <row r="295" spans="2:56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</row>
    <row r="296" spans="2:56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</row>
    <row r="297" spans="2:56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</row>
    <row r="298" spans="2:56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</row>
    <row r="299" spans="2:56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</row>
    <row r="300" spans="2:56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</row>
    <row r="301" spans="2:56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</row>
    <row r="302" spans="2:56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</row>
    <row r="303" spans="2:56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</row>
    <row r="304" spans="2:56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</row>
    <row r="305" spans="2:56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</row>
    <row r="306" spans="2:56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</row>
    <row r="307" spans="2:56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</row>
    <row r="308" spans="2:56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</row>
    <row r="309" spans="2:56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</row>
    <row r="310" spans="2:56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</row>
    <row r="311" spans="2:56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</row>
    <row r="312" spans="2:56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</row>
    <row r="313" spans="2:56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</row>
    <row r="314" spans="2:56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</row>
    <row r="315" spans="2:56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</row>
    <row r="316" spans="2:56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</row>
    <row r="317" spans="2:56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</row>
    <row r="318" spans="2:56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</row>
    <row r="319" spans="2:56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</row>
    <row r="320" spans="2:56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</row>
    <row r="321" spans="2:56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</row>
    <row r="322" spans="2:56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</row>
    <row r="323" spans="2:56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</row>
    <row r="324" spans="2:56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</row>
    <row r="325" spans="2:56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</row>
    <row r="326" spans="2:56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</row>
    <row r="327" spans="2:56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</row>
    <row r="328" spans="2:56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</row>
    <row r="329" spans="2:56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</row>
    <row r="330" spans="2:56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</row>
    <row r="331" spans="2:56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</row>
    <row r="332" spans="2:56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</row>
    <row r="333" spans="2:56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</row>
    <row r="334" spans="2:56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</row>
    <row r="335" spans="2:56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</row>
    <row r="336" spans="2:56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</row>
    <row r="337" spans="2:56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</row>
    <row r="338" spans="2:56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</row>
    <row r="339" spans="2:56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</row>
    <row r="340" spans="2:56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</row>
    <row r="341" spans="2:56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</row>
    <row r="342" spans="2:56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</row>
    <row r="343" spans="2:56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</row>
    <row r="344" spans="2:56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</row>
    <row r="345" spans="2:56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</row>
    <row r="346" spans="2:56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</row>
    <row r="347" spans="2:56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</row>
    <row r="348" spans="2:56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</row>
    <row r="349" spans="2:56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</row>
    <row r="350" spans="2:56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</row>
    <row r="351" spans="2:56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</row>
    <row r="352" spans="2:56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</row>
    <row r="353" spans="2:56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</row>
    <row r="354" spans="2:56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</row>
    <row r="355" spans="2:56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</row>
    <row r="356" spans="2:56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</row>
    <row r="357" spans="2:56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</row>
    <row r="358" spans="2:56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</row>
    <row r="359" spans="2:56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</row>
    <row r="360" spans="2:56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</row>
    <row r="361" spans="2:56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</row>
    <row r="362" spans="2:56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</row>
    <row r="363" spans="2:56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</row>
    <row r="364" spans="2:56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</row>
    <row r="365" spans="2:56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</row>
    <row r="366" spans="2:56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</row>
    <row r="367" spans="2:56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</row>
    <row r="368" spans="2:56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</row>
    <row r="369" spans="2:56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</row>
    <row r="370" spans="2:56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</row>
    <row r="371" spans="2:56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</row>
    <row r="372" spans="2:56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</row>
    <row r="373" spans="2:56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</row>
    <row r="374" spans="2:56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</row>
    <row r="375" spans="2:56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</row>
    <row r="376" spans="2:56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</row>
    <row r="377" spans="2:56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</row>
    <row r="378" spans="2:56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</row>
    <row r="379" spans="2:56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</row>
    <row r="380" spans="2:56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</row>
    <row r="381" spans="2:56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</row>
    <row r="382" spans="2:56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</row>
    <row r="383" spans="2:56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</row>
    <row r="384" spans="2:56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</row>
    <row r="385" spans="2:56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</row>
    <row r="386" spans="2:56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</row>
    <row r="387" spans="2:56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</row>
    <row r="388" spans="2:56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</row>
    <row r="389" spans="2:56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</row>
    <row r="390" spans="2:56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</row>
    <row r="391" spans="2:56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</row>
    <row r="392" spans="2:56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</row>
    <row r="393" spans="2:56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</row>
    <row r="394" spans="2:56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</row>
    <row r="395" spans="2:56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</row>
    <row r="396" spans="2:56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</row>
    <row r="397" spans="2:56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</row>
    <row r="398" spans="2:56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</row>
    <row r="399" spans="2:56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</row>
    <row r="400" spans="2:56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</row>
    <row r="401" spans="2:56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</row>
    <row r="402" spans="2:56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</row>
    <row r="403" spans="2:56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</row>
    <row r="404" spans="2:56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</row>
    <row r="405" spans="2:56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</row>
    <row r="406" spans="2:56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</row>
    <row r="407" spans="2:56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</row>
    <row r="408" spans="2:56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</row>
    <row r="409" spans="2:56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</row>
    <row r="410" spans="2:56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</row>
    <row r="411" spans="2:56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</row>
    <row r="412" spans="2:56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</row>
    <row r="413" spans="2:56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</row>
    <row r="414" spans="2:56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</row>
    <row r="415" spans="2:56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</row>
    <row r="416" spans="2:56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</row>
    <row r="417" spans="2:56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</row>
    <row r="418" spans="2:56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</row>
    <row r="419" spans="2:56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</row>
    <row r="420" spans="2:56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</row>
    <row r="421" spans="2:56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</row>
    <row r="422" spans="2:56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</row>
    <row r="423" spans="2:56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</row>
    <row r="424" spans="2:56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</row>
    <row r="425" spans="2:56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</row>
    <row r="426" spans="2:56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</row>
    <row r="427" spans="2:56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</row>
    <row r="428" spans="2:56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</row>
    <row r="429" spans="2:56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</row>
    <row r="430" spans="2:56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</row>
    <row r="431" spans="2:56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</row>
    <row r="432" spans="2:56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</row>
    <row r="433" spans="2:56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</row>
    <row r="434" spans="2:56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</row>
    <row r="435" spans="2:56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</row>
    <row r="436" spans="2:56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</row>
    <row r="437" spans="2:56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</row>
    <row r="438" spans="2:56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</row>
    <row r="439" spans="2:56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</row>
    <row r="440" spans="2:56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</row>
    <row r="441" spans="2:56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</row>
    <row r="442" spans="2:56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</row>
    <row r="443" spans="2:56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</row>
    <row r="444" spans="2:56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</row>
    <row r="445" spans="2:56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</row>
    <row r="446" spans="2:56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</row>
    <row r="447" spans="2:56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</row>
    <row r="448" spans="2:56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</row>
    <row r="449" spans="2:56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</row>
    <row r="450" spans="2:56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</row>
    <row r="451" spans="2:56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</row>
    <row r="452" spans="2:56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</row>
    <row r="453" spans="2:56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</row>
    <row r="454" spans="2:56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</row>
    <row r="455" spans="2:56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</row>
    <row r="456" spans="2:56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</row>
    <row r="457" spans="2:56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</row>
    <row r="458" spans="2:56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</row>
    <row r="459" spans="2:56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</row>
    <row r="460" spans="2:56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</row>
    <row r="461" spans="2:56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</row>
    <row r="462" spans="2:56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</row>
    <row r="463" spans="2:56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</row>
    <row r="464" spans="2:56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</row>
    <row r="465" spans="2:56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</row>
    <row r="466" spans="2:56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</row>
    <row r="467" spans="2:56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</row>
    <row r="468" spans="2:56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</row>
    <row r="469" spans="2:56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</row>
    <row r="470" spans="2:56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</row>
    <row r="471" spans="2:56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</row>
    <row r="472" spans="2:56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</row>
    <row r="473" spans="2:56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</row>
    <row r="474" spans="2:56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</row>
    <row r="475" spans="2:56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</row>
    <row r="476" spans="2:56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</row>
    <row r="477" spans="2:56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</row>
    <row r="478" spans="2:56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</row>
    <row r="479" spans="2:56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</row>
    <row r="480" spans="2:56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</row>
    <row r="481" spans="2:56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</row>
    <row r="482" spans="2:56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</row>
    <row r="483" spans="2:56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</row>
    <row r="484" spans="2:56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</row>
    <row r="485" spans="2:56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</row>
    <row r="486" spans="2:56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</row>
    <row r="487" spans="2:56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</row>
    <row r="488" spans="2:56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</row>
    <row r="489" spans="2:56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</row>
    <row r="490" spans="2:56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</row>
    <row r="491" spans="2:56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</row>
    <row r="492" spans="2:56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</row>
    <row r="493" spans="2:56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</row>
    <row r="494" spans="2:56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</row>
    <row r="495" spans="2:56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</row>
    <row r="496" spans="2:56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</row>
    <row r="497" spans="2:56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</row>
    <row r="498" spans="2:56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</row>
    <row r="499" spans="2:56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</row>
    <row r="500" spans="2:56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</row>
    <row r="501" spans="2:56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</row>
    <row r="502" spans="2:56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</row>
    <row r="503" spans="2:56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</row>
    <row r="504" spans="2:56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</row>
    <row r="505" spans="2:56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</row>
    <row r="506" spans="2:56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</row>
    <row r="507" spans="2:56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</row>
    <row r="508" spans="2:56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</row>
    <row r="509" spans="2:56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</row>
    <row r="510" spans="2:56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</row>
    <row r="511" spans="2:56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</row>
    <row r="512" spans="2:56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</row>
    <row r="513" spans="2:56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</row>
    <row r="514" spans="2:56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</row>
    <row r="515" spans="2:56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</row>
    <row r="516" spans="2:56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</row>
    <row r="517" spans="2:56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</row>
    <row r="518" spans="2:56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</row>
    <row r="519" spans="2:56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</row>
    <row r="520" spans="2:56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</row>
    <row r="521" spans="2:56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</row>
    <row r="522" spans="2:56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</row>
    <row r="523" spans="2:56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</row>
    <row r="524" spans="2:56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</row>
    <row r="525" spans="2:56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</row>
    <row r="526" spans="2:56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</row>
    <row r="527" spans="2:56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</row>
    <row r="528" spans="2:56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</row>
    <row r="529" spans="2:56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</row>
    <row r="530" spans="2:56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</row>
    <row r="531" spans="2:56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</row>
    <row r="532" spans="2:56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</row>
    <row r="533" spans="2:56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</row>
    <row r="534" spans="2:56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</row>
    <row r="535" spans="2:56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</row>
    <row r="536" spans="2:56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</row>
    <row r="537" spans="2:56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</row>
    <row r="538" spans="2:56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</row>
    <row r="539" spans="2:56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</row>
    <row r="540" spans="2:56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</row>
    <row r="541" spans="2:56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</row>
    <row r="542" spans="2:56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</row>
    <row r="543" spans="2:56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</row>
    <row r="544" spans="2:56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</row>
    <row r="545" spans="2:56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</row>
    <row r="546" spans="2:56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</row>
    <row r="547" spans="2:56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</row>
    <row r="548" spans="2:56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</row>
    <row r="549" spans="2:56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</row>
    <row r="550" spans="2:56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</row>
    <row r="551" spans="2:56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</row>
    <row r="552" spans="2:56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</row>
    <row r="553" spans="2:56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</row>
    <row r="554" spans="2:56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</row>
    <row r="555" spans="2:56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</row>
    <row r="556" spans="2:56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</row>
    <row r="557" spans="2:56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</row>
    <row r="558" spans="2:56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</row>
    <row r="559" spans="2:56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</row>
    <row r="560" spans="2:56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</row>
    <row r="561" spans="2:56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</row>
    <row r="562" spans="2:56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</row>
    <row r="563" spans="2:56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</row>
    <row r="564" spans="2:56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</row>
    <row r="565" spans="2:56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</row>
    <row r="566" spans="2:56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</row>
    <row r="567" spans="2:56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</row>
    <row r="568" spans="2:56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</row>
    <row r="569" spans="2:56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</row>
    <row r="570" spans="2:56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</row>
    <row r="571" spans="2:56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</row>
    <row r="572" spans="2:56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</row>
    <row r="573" spans="2:56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</row>
    <row r="574" spans="2:56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</row>
    <row r="575" spans="2:56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</row>
    <row r="576" spans="2:56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</row>
    <row r="577" spans="2:56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</row>
    <row r="578" spans="2:56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</row>
    <row r="579" spans="2:56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</row>
    <row r="580" spans="2:56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</row>
    <row r="581" spans="2:56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</row>
    <row r="582" spans="2:56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</row>
    <row r="583" spans="2:56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</row>
    <row r="584" spans="2:56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</row>
    <row r="585" spans="2:56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</row>
    <row r="586" spans="2:56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</row>
    <row r="587" spans="2:56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</row>
    <row r="588" spans="2:56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</row>
    <row r="589" spans="2:56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</row>
    <row r="590" spans="2:56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</row>
    <row r="591" spans="2:56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</row>
    <row r="592" spans="2:56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</row>
    <row r="593" spans="2:56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</row>
    <row r="594" spans="2:56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</row>
    <row r="595" spans="2:56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</row>
    <row r="596" spans="2:56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</row>
    <row r="597" spans="2:56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</row>
    <row r="598" spans="2:56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</row>
    <row r="599" spans="2:56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</row>
    <row r="600" spans="2:56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</row>
    <row r="601" spans="2:56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</row>
    <row r="602" spans="2:56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</row>
    <row r="603" spans="2:56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</row>
    <row r="604" spans="2:56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</row>
    <row r="605" spans="2:56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</row>
    <row r="606" spans="2:56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</row>
    <row r="607" spans="2:56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</row>
    <row r="608" spans="2:56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</row>
    <row r="609" spans="2:56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</row>
    <row r="610" spans="2:56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</row>
    <row r="611" spans="2:56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</row>
    <row r="612" spans="2:56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</row>
    <row r="613" spans="2:56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</row>
    <row r="614" spans="2:56" ht="12.75" customHeight="1" x14ac:dyDescent="0.2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</row>
    <row r="615" spans="2:56" ht="12.75" customHeight="1" x14ac:dyDescent="0.2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</row>
    <row r="616" spans="2:56" ht="12.75" customHeight="1" x14ac:dyDescent="0.2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</row>
    <row r="617" spans="2:56" ht="12.75" customHeight="1" x14ac:dyDescent="0.2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</row>
    <row r="618" spans="2:56" ht="12.75" customHeight="1" x14ac:dyDescent="0.2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</row>
    <row r="619" spans="2:56" ht="12.75" customHeight="1" x14ac:dyDescent="0.2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</row>
    <row r="620" spans="2:56" ht="12.75" customHeight="1" x14ac:dyDescent="0.2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</row>
    <row r="621" spans="2:56" ht="12.75" customHeight="1" x14ac:dyDescent="0.2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</row>
    <row r="622" spans="2:56" ht="12.75" customHeight="1" x14ac:dyDescent="0.2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</row>
    <row r="623" spans="2:56" ht="12.75" customHeight="1" x14ac:dyDescent="0.2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</row>
    <row r="624" spans="2:56" ht="12.75" customHeight="1" x14ac:dyDescent="0.2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</row>
    <row r="625" spans="2:56" ht="12.75" customHeight="1" x14ac:dyDescent="0.2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</row>
    <row r="626" spans="2:56" ht="12.75" customHeight="1" x14ac:dyDescent="0.2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</row>
    <row r="627" spans="2:56" ht="12.75" customHeight="1" x14ac:dyDescent="0.2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</row>
    <row r="628" spans="2:56" ht="12.75" customHeight="1" x14ac:dyDescent="0.2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</row>
    <row r="629" spans="2:56" ht="12.75" customHeight="1" x14ac:dyDescent="0.2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</row>
    <row r="630" spans="2:56" ht="12.75" customHeight="1" x14ac:dyDescent="0.2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</row>
    <row r="631" spans="2:56" ht="12.75" customHeight="1" x14ac:dyDescent="0.2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</row>
    <row r="632" spans="2:56" ht="12.75" customHeight="1" x14ac:dyDescent="0.2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</row>
    <row r="633" spans="2:56" ht="12.75" customHeight="1" x14ac:dyDescent="0.2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</row>
    <row r="634" spans="2:56" ht="12.75" customHeight="1" x14ac:dyDescent="0.2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</row>
    <row r="635" spans="2:56" ht="12.75" customHeight="1" x14ac:dyDescent="0.2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</row>
    <row r="636" spans="2:56" ht="12.75" customHeight="1" x14ac:dyDescent="0.2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</row>
    <row r="637" spans="2:56" ht="12.75" customHeight="1" x14ac:dyDescent="0.2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</row>
    <row r="638" spans="2:56" ht="12.75" customHeight="1" x14ac:dyDescent="0.2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</row>
    <row r="639" spans="2:56" ht="12.75" customHeight="1" x14ac:dyDescent="0.2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</row>
    <row r="640" spans="2:56" ht="12.75" customHeight="1" x14ac:dyDescent="0.2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</row>
    <row r="641" spans="2:56" ht="12.75" customHeight="1" x14ac:dyDescent="0.2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</row>
    <row r="642" spans="2:56" ht="12.75" customHeight="1" x14ac:dyDescent="0.2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</row>
    <row r="643" spans="2:56" ht="12.75" customHeight="1" x14ac:dyDescent="0.2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</row>
    <row r="644" spans="2:56" ht="12.75" customHeight="1" x14ac:dyDescent="0.2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</row>
    <row r="645" spans="2:56" ht="12.75" customHeight="1" x14ac:dyDescent="0.2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</row>
    <row r="646" spans="2:56" ht="12.75" customHeight="1" x14ac:dyDescent="0.2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</row>
    <row r="647" spans="2:56" ht="12.75" customHeight="1" x14ac:dyDescent="0.2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</row>
    <row r="648" spans="2:56" ht="12.75" customHeight="1" x14ac:dyDescent="0.2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</row>
    <row r="649" spans="2:56" ht="12.75" customHeight="1" x14ac:dyDescent="0.2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</row>
    <row r="650" spans="2:56" ht="12.75" customHeight="1" x14ac:dyDescent="0.2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</row>
    <row r="651" spans="2:56" ht="12.75" customHeight="1" x14ac:dyDescent="0.2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</row>
    <row r="652" spans="2:56" ht="12.75" customHeight="1" x14ac:dyDescent="0.2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</row>
    <row r="653" spans="2:56" ht="12.75" customHeight="1" x14ac:dyDescent="0.2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</row>
    <row r="654" spans="2:56" ht="12.75" customHeight="1" x14ac:dyDescent="0.2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</row>
    <row r="655" spans="2:56" ht="12.75" customHeight="1" x14ac:dyDescent="0.2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</row>
    <row r="656" spans="2:56" ht="12.75" customHeight="1" x14ac:dyDescent="0.2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</row>
    <row r="657" spans="2:56" ht="12.75" customHeight="1" x14ac:dyDescent="0.2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</row>
    <row r="658" spans="2:56" ht="12.75" customHeight="1" x14ac:dyDescent="0.2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</row>
    <row r="659" spans="2:56" ht="12.75" customHeight="1" x14ac:dyDescent="0.2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</row>
    <row r="660" spans="2:56" ht="12.75" customHeight="1" x14ac:dyDescent="0.2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</row>
    <row r="661" spans="2:56" ht="12.75" customHeight="1" x14ac:dyDescent="0.2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</row>
    <row r="662" spans="2:56" ht="12.75" customHeight="1" x14ac:dyDescent="0.2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</row>
    <row r="663" spans="2:56" ht="12.75" customHeight="1" x14ac:dyDescent="0.2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</row>
    <row r="664" spans="2:56" ht="12.75" customHeight="1" x14ac:dyDescent="0.2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</row>
    <row r="665" spans="2:56" ht="12.75" customHeight="1" x14ac:dyDescent="0.2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</row>
    <row r="666" spans="2:56" ht="12.75" customHeight="1" x14ac:dyDescent="0.2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</row>
    <row r="667" spans="2:56" ht="12.75" customHeight="1" x14ac:dyDescent="0.2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</row>
    <row r="668" spans="2:56" ht="12.75" customHeight="1" x14ac:dyDescent="0.2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</row>
    <row r="669" spans="2:56" ht="12.75" customHeight="1" x14ac:dyDescent="0.2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</row>
    <row r="670" spans="2:56" ht="12.75" customHeight="1" x14ac:dyDescent="0.2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</row>
    <row r="671" spans="2:56" ht="12.75" customHeight="1" x14ac:dyDescent="0.2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</row>
    <row r="672" spans="2:56" ht="12.75" customHeight="1" x14ac:dyDescent="0.2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</row>
    <row r="673" spans="2:56" ht="12.75" customHeight="1" x14ac:dyDescent="0.2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</row>
    <row r="674" spans="2:56" ht="12.75" customHeight="1" x14ac:dyDescent="0.2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</row>
    <row r="675" spans="2:56" ht="12.75" customHeight="1" x14ac:dyDescent="0.2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</row>
    <row r="676" spans="2:56" ht="12.75" customHeight="1" x14ac:dyDescent="0.2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</row>
    <row r="677" spans="2:56" ht="12.75" customHeight="1" x14ac:dyDescent="0.2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</row>
    <row r="678" spans="2:56" ht="12.75" customHeight="1" x14ac:dyDescent="0.2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</row>
    <row r="679" spans="2:56" ht="12.75" customHeight="1" x14ac:dyDescent="0.2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</row>
    <row r="680" spans="2:56" ht="12.75" customHeight="1" x14ac:dyDescent="0.2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</row>
    <row r="681" spans="2:56" ht="12.75" customHeight="1" x14ac:dyDescent="0.2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</row>
    <row r="682" spans="2:56" ht="12.75" customHeight="1" x14ac:dyDescent="0.2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</row>
    <row r="683" spans="2:56" ht="12.75" customHeight="1" x14ac:dyDescent="0.2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</row>
    <row r="684" spans="2:56" ht="12.75" customHeight="1" x14ac:dyDescent="0.2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</row>
    <row r="685" spans="2:56" ht="12.75" customHeight="1" x14ac:dyDescent="0.2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</row>
    <row r="686" spans="2:56" ht="12.75" customHeight="1" x14ac:dyDescent="0.2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</row>
    <row r="687" spans="2:56" ht="12.75" customHeight="1" x14ac:dyDescent="0.2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</row>
    <row r="688" spans="2:56" ht="12.75" customHeight="1" x14ac:dyDescent="0.2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</row>
    <row r="689" spans="2:56" ht="12.75" customHeight="1" x14ac:dyDescent="0.2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</row>
    <row r="690" spans="2:56" ht="12.75" customHeight="1" x14ac:dyDescent="0.2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</row>
    <row r="691" spans="2:56" ht="12.75" customHeight="1" x14ac:dyDescent="0.2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</row>
    <row r="692" spans="2:56" ht="12.75" customHeight="1" x14ac:dyDescent="0.2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</row>
    <row r="693" spans="2:56" ht="12.75" customHeight="1" x14ac:dyDescent="0.2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</row>
    <row r="694" spans="2:56" ht="12.75" customHeight="1" x14ac:dyDescent="0.2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</row>
    <row r="695" spans="2:56" ht="12.75" customHeight="1" x14ac:dyDescent="0.2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</row>
    <row r="696" spans="2:56" ht="12.75" customHeight="1" x14ac:dyDescent="0.2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</row>
    <row r="697" spans="2:56" ht="12.75" customHeight="1" x14ac:dyDescent="0.2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</row>
    <row r="698" spans="2:56" ht="12.75" customHeight="1" x14ac:dyDescent="0.2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</row>
    <row r="699" spans="2:56" ht="12.75" customHeight="1" x14ac:dyDescent="0.2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</row>
    <row r="700" spans="2:56" ht="12.75" customHeight="1" x14ac:dyDescent="0.2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</row>
    <row r="701" spans="2:56" ht="12.75" customHeight="1" x14ac:dyDescent="0.2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</row>
    <row r="702" spans="2:56" ht="12.75" customHeight="1" x14ac:dyDescent="0.2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</row>
    <row r="703" spans="2:56" ht="12.75" customHeight="1" x14ac:dyDescent="0.2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</row>
    <row r="704" spans="2:56" ht="12.75" customHeight="1" x14ac:dyDescent="0.2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</row>
    <row r="705" spans="2:56" ht="12.75" customHeight="1" x14ac:dyDescent="0.2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</row>
    <row r="706" spans="2:56" ht="12.75" customHeight="1" x14ac:dyDescent="0.2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</row>
    <row r="707" spans="2:56" ht="12.75" customHeight="1" x14ac:dyDescent="0.2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</row>
    <row r="708" spans="2:56" ht="12.75" customHeight="1" x14ac:dyDescent="0.2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</row>
    <row r="709" spans="2:56" ht="12.75" customHeight="1" x14ac:dyDescent="0.2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</row>
    <row r="710" spans="2:56" ht="12.75" customHeight="1" x14ac:dyDescent="0.2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</row>
    <row r="711" spans="2:56" ht="12.75" customHeight="1" x14ac:dyDescent="0.2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</row>
    <row r="712" spans="2:56" ht="12.75" customHeight="1" x14ac:dyDescent="0.2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</row>
    <row r="713" spans="2:56" ht="12.75" customHeight="1" x14ac:dyDescent="0.2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</row>
    <row r="714" spans="2:56" ht="12.75" customHeight="1" x14ac:dyDescent="0.2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</row>
    <row r="715" spans="2:56" ht="12.75" customHeight="1" x14ac:dyDescent="0.2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</row>
    <row r="716" spans="2:56" ht="12.75" customHeight="1" x14ac:dyDescent="0.2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</row>
    <row r="717" spans="2:56" ht="12.75" customHeight="1" x14ac:dyDescent="0.2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</row>
    <row r="718" spans="2:56" ht="12.75" customHeight="1" x14ac:dyDescent="0.2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</row>
    <row r="719" spans="2:56" ht="12.75" customHeight="1" x14ac:dyDescent="0.2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</row>
    <row r="720" spans="2:56" ht="12.75" customHeight="1" x14ac:dyDescent="0.2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</row>
    <row r="721" spans="2:56" ht="12.75" customHeight="1" x14ac:dyDescent="0.2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</row>
    <row r="722" spans="2:56" ht="12.75" customHeight="1" x14ac:dyDescent="0.2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</row>
    <row r="723" spans="2:56" ht="12.75" customHeight="1" x14ac:dyDescent="0.2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</row>
    <row r="724" spans="2:56" ht="12.75" customHeight="1" x14ac:dyDescent="0.2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</row>
    <row r="725" spans="2:56" ht="12.75" customHeight="1" x14ac:dyDescent="0.2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</row>
    <row r="726" spans="2:56" ht="12.75" customHeight="1" x14ac:dyDescent="0.2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</row>
    <row r="727" spans="2:56" ht="12.75" customHeight="1" x14ac:dyDescent="0.2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</row>
    <row r="728" spans="2:56" ht="12.75" customHeight="1" x14ac:dyDescent="0.2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</row>
    <row r="729" spans="2:56" ht="12.75" customHeight="1" x14ac:dyDescent="0.2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</row>
    <row r="730" spans="2:56" ht="12.75" customHeight="1" x14ac:dyDescent="0.2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</row>
    <row r="731" spans="2:56" ht="12.75" customHeight="1" x14ac:dyDescent="0.2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</row>
    <row r="732" spans="2:56" ht="12.75" customHeight="1" x14ac:dyDescent="0.2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</row>
    <row r="733" spans="2:56" ht="12.75" customHeight="1" x14ac:dyDescent="0.2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</row>
    <row r="734" spans="2:56" ht="12.75" customHeight="1" x14ac:dyDescent="0.2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</row>
    <row r="735" spans="2:56" ht="12.75" customHeight="1" x14ac:dyDescent="0.2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</row>
    <row r="736" spans="2:56" ht="12.75" customHeight="1" x14ac:dyDescent="0.2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</row>
    <row r="737" spans="2:56" ht="12.75" customHeight="1" x14ac:dyDescent="0.2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</row>
    <row r="738" spans="2:56" ht="12.75" customHeight="1" x14ac:dyDescent="0.2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</row>
    <row r="739" spans="2:56" ht="12.75" customHeight="1" x14ac:dyDescent="0.2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2:56" ht="12.75" customHeight="1" x14ac:dyDescent="0.2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2:56" ht="12.75" customHeight="1" x14ac:dyDescent="0.2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2:56" ht="12.75" customHeight="1" x14ac:dyDescent="0.2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2:56" ht="12.75" customHeight="1" x14ac:dyDescent="0.2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2:56" ht="12.75" customHeight="1" x14ac:dyDescent="0.2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2:56" ht="12.75" customHeight="1" x14ac:dyDescent="0.2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2:56" ht="12.75" customHeight="1" x14ac:dyDescent="0.2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2:56" ht="12.75" customHeight="1" x14ac:dyDescent="0.2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2:56" ht="12.75" customHeight="1" x14ac:dyDescent="0.2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2:56" ht="12.75" customHeight="1" x14ac:dyDescent="0.2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2:56" ht="12.75" customHeight="1" x14ac:dyDescent="0.2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2:56" ht="12.75" customHeight="1" x14ac:dyDescent="0.2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2:56" ht="12.75" customHeight="1" x14ac:dyDescent="0.2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2:36" ht="12.75" customHeight="1" x14ac:dyDescent="0.2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2:36" ht="12.75" customHeight="1" x14ac:dyDescent="0.2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2:36" ht="12.75" customHeight="1" x14ac:dyDescent="0.2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2:36" ht="12.75" customHeight="1" x14ac:dyDescent="0.2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2:36" ht="12.75" customHeight="1" x14ac:dyDescent="0.2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2:36" ht="12.75" customHeight="1" x14ac:dyDescent="0.2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2:36" ht="12.75" customHeight="1" x14ac:dyDescent="0.2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2:36" ht="12.75" customHeight="1" x14ac:dyDescent="0.2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2:36" ht="12.75" customHeight="1" x14ac:dyDescent="0.2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2:36" ht="12.75" customHeight="1" x14ac:dyDescent="0.2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2:36" ht="12.75" customHeight="1" x14ac:dyDescent="0.2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2:36" ht="12.75" customHeight="1" x14ac:dyDescent="0.2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2:36" ht="12.75" customHeight="1" x14ac:dyDescent="0.2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2:36" ht="12.75" customHeight="1" x14ac:dyDescent="0.2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2:36" ht="12.75" customHeight="1" x14ac:dyDescent="0.2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2:36" ht="12.75" customHeight="1" x14ac:dyDescent="0.2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2:36" ht="12.75" customHeight="1" x14ac:dyDescent="0.2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2:36" ht="12.75" customHeight="1" x14ac:dyDescent="0.2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2:36" ht="12.75" customHeight="1" x14ac:dyDescent="0.2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2:36" ht="12.75" customHeight="1" x14ac:dyDescent="0.2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2:36" ht="12.75" customHeight="1" x14ac:dyDescent="0.2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2:36" ht="12.75" customHeight="1" x14ac:dyDescent="0.2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2:36" ht="12.75" customHeight="1" x14ac:dyDescent="0.2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2:36" ht="12.75" customHeight="1" x14ac:dyDescent="0.2"/>
    <row r="777" spans="2:36" ht="12.75" customHeight="1" x14ac:dyDescent="0.2"/>
    <row r="778" spans="2:36" ht="12.75" customHeight="1" x14ac:dyDescent="0.2"/>
    <row r="779" spans="2:36" ht="12.75" customHeight="1" x14ac:dyDescent="0.2"/>
    <row r="780" spans="2:36" ht="12.75" customHeight="1" x14ac:dyDescent="0.2"/>
    <row r="781" spans="2:36" ht="12.75" customHeight="1" x14ac:dyDescent="0.2"/>
    <row r="782" spans="2:36" ht="12.75" customHeight="1" x14ac:dyDescent="0.2"/>
    <row r="783" spans="2:36" ht="12.75" customHeight="1" x14ac:dyDescent="0.2"/>
    <row r="784" spans="2:36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6">
    <mergeCell ref="L7:R7"/>
    <mergeCell ref="S7:Y7"/>
    <mergeCell ref="B1:D1"/>
    <mergeCell ref="E1:AJ1"/>
    <mergeCell ref="B3:AJ3"/>
    <mergeCell ref="B5:AJ5"/>
    <mergeCell ref="B6:D6"/>
    <mergeCell ref="E6:AF6"/>
    <mergeCell ref="AG6:AJ6"/>
    <mergeCell ref="Z7:AF7"/>
    <mergeCell ref="B8:C10"/>
    <mergeCell ref="C11:D11"/>
    <mergeCell ref="C12:D12"/>
    <mergeCell ref="D8:D9"/>
    <mergeCell ref="E7:K7"/>
    <mergeCell ref="B7:D7"/>
    <mergeCell ref="C24:D24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B37:D37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B35:D35"/>
    <mergeCell ref="B36:D36"/>
    <mergeCell ref="AG8:AH8"/>
    <mergeCell ref="AI8:AJ8"/>
    <mergeCell ref="AG9:AH9"/>
    <mergeCell ref="AI9:AJ9"/>
    <mergeCell ref="AG7:AJ7"/>
  </mergeCells>
  <pageMargins left="0.25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O996"/>
  <sheetViews>
    <sheetView tabSelected="1" topLeftCell="A13" zoomScaleNormal="100" workbookViewId="0">
      <selection activeCell="AC43" sqref="AC43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.85546875" customWidth="1"/>
    <col min="4" max="4" width="3.5703125" customWidth="1"/>
    <col min="5" max="35" width="2.140625" customWidth="1"/>
    <col min="36" max="36" width="2.85546875" customWidth="1"/>
    <col min="37" max="37" width="4.7109375" customWidth="1"/>
    <col min="38" max="38" width="2.85546875" customWidth="1"/>
    <col min="39" max="39" width="4.7109375" customWidth="1"/>
    <col min="40" max="44" width="9.140625" customWidth="1"/>
    <col min="45" max="45" width="10" customWidth="1"/>
    <col min="46" max="59" width="9.140625" customWidth="1"/>
  </cols>
  <sheetData>
    <row r="1" spans="2:93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2:93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2:93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2:93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1"/>
      <c r="AO4" s="1"/>
      <c r="AP4" s="1"/>
      <c r="AQ4" s="1"/>
      <c r="AR4" s="1"/>
      <c r="AS4" s="1"/>
      <c r="AT4" s="1"/>
      <c r="AU4" s="1"/>
      <c r="AV4" s="1"/>
      <c r="AW4" s="1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</row>
    <row r="5" spans="2:93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4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2:93" ht="20.25" customHeight="1" thickBot="1" x14ac:dyDescent="0.25">
      <c r="B6" s="415" t="s">
        <v>9</v>
      </c>
      <c r="C6" s="416"/>
      <c r="D6" s="416"/>
      <c r="E6" s="417" t="s">
        <v>23</v>
      </c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19"/>
      <c r="AJ6" s="420" t="s">
        <v>7</v>
      </c>
      <c r="AK6" s="416"/>
      <c r="AL6" s="416"/>
      <c r="AM6" s="42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2:93" ht="20.25" customHeight="1" thickBot="1" x14ac:dyDescent="0.25">
      <c r="B7" s="425" t="s">
        <v>10</v>
      </c>
      <c r="C7" s="426"/>
      <c r="D7" s="427"/>
      <c r="E7" s="423" t="s">
        <v>33</v>
      </c>
      <c r="F7" s="422"/>
      <c r="G7" s="422"/>
      <c r="H7" s="422"/>
      <c r="I7" s="422"/>
      <c r="J7" s="422"/>
      <c r="K7" s="422"/>
      <c r="L7" s="423" t="s">
        <v>34</v>
      </c>
      <c r="M7" s="422"/>
      <c r="N7" s="422"/>
      <c r="O7" s="422"/>
      <c r="P7" s="422"/>
      <c r="Q7" s="422"/>
      <c r="R7" s="424"/>
      <c r="S7" s="423" t="s">
        <v>35</v>
      </c>
      <c r="T7" s="422"/>
      <c r="U7" s="422"/>
      <c r="V7" s="422"/>
      <c r="W7" s="422"/>
      <c r="X7" s="422"/>
      <c r="Y7" s="422"/>
      <c r="Z7" s="423" t="s">
        <v>36</v>
      </c>
      <c r="AA7" s="422"/>
      <c r="AB7" s="422"/>
      <c r="AC7" s="422"/>
      <c r="AD7" s="422"/>
      <c r="AE7" s="422"/>
      <c r="AF7" s="422"/>
      <c r="AG7" s="459" t="s">
        <v>37</v>
      </c>
      <c r="AH7" s="460"/>
      <c r="AI7" s="461"/>
      <c r="AJ7" s="428" t="s">
        <v>8</v>
      </c>
      <c r="AK7" s="426"/>
      <c r="AL7" s="426"/>
      <c r="AM7" s="429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2:93" ht="15" customHeight="1" x14ac:dyDescent="0.2">
      <c r="B8" s="430" t="s">
        <v>3</v>
      </c>
      <c r="C8" s="431"/>
      <c r="D8" s="455" t="s">
        <v>12</v>
      </c>
      <c r="E8" s="167">
        <v>1</v>
      </c>
      <c r="F8" s="109">
        <f t="shared" ref="F8:AI8" si="0">E8+1</f>
        <v>2</v>
      </c>
      <c r="G8" s="109">
        <f t="shared" si="0"/>
        <v>3</v>
      </c>
      <c r="H8" s="118">
        <f t="shared" si="0"/>
        <v>4</v>
      </c>
      <c r="I8" s="118">
        <f t="shared" si="0"/>
        <v>5</v>
      </c>
      <c r="J8" s="17">
        <f t="shared" si="0"/>
        <v>6</v>
      </c>
      <c r="K8" s="44">
        <f t="shared" si="0"/>
        <v>7</v>
      </c>
      <c r="L8" s="168">
        <f t="shared" si="0"/>
        <v>8</v>
      </c>
      <c r="M8" s="118">
        <f t="shared" si="0"/>
        <v>9</v>
      </c>
      <c r="N8" s="118">
        <f t="shared" si="0"/>
        <v>10</v>
      </c>
      <c r="O8" s="118">
        <f t="shared" si="0"/>
        <v>11</v>
      </c>
      <c r="P8" s="118">
        <f t="shared" si="0"/>
        <v>12</v>
      </c>
      <c r="Q8" s="17">
        <f t="shared" si="0"/>
        <v>13</v>
      </c>
      <c r="R8" s="18">
        <f t="shared" si="0"/>
        <v>14</v>
      </c>
      <c r="S8" s="168">
        <f t="shared" si="0"/>
        <v>15</v>
      </c>
      <c r="T8" s="118">
        <f t="shared" si="0"/>
        <v>16</v>
      </c>
      <c r="U8" s="118">
        <f t="shared" si="0"/>
        <v>17</v>
      </c>
      <c r="V8" s="118">
        <f t="shared" si="0"/>
        <v>18</v>
      </c>
      <c r="W8" s="118">
        <f t="shared" si="0"/>
        <v>19</v>
      </c>
      <c r="X8" s="17">
        <f t="shared" si="0"/>
        <v>20</v>
      </c>
      <c r="Y8" s="18">
        <f t="shared" si="0"/>
        <v>21</v>
      </c>
      <c r="Z8" s="168">
        <f t="shared" si="0"/>
        <v>22</v>
      </c>
      <c r="AA8" s="118">
        <f t="shared" si="0"/>
        <v>23</v>
      </c>
      <c r="AB8" s="118">
        <f t="shared" si="0"/>
        <v>24</v>
      </c>
      <c r="AC8" s="118">
        <f t="shared" si="0"/>
        <v>25</v>
      </c>
      <c r="AD8" s="118">
        <f t="shared" si="0"/>
        <v>26</v>
      </c>
      <c r="AE8" s="17">
        <f t="shared" si="0"/>
        <v>27</v>
      </c>
      <c r="AF8" s="18">
        <f t="shared" si="0"/>
        <v>28</v>
      </c>
      <c r="AG8" s="168">
        <f t="shared" si="0"/>
        <v>29</v>
      </c>
      <c r="AH8" s="118">
        <f t="shared" si="0"/>
        <v>30</v>
      </c>
      <c r="AI8" s="169">
        <f t="shared" si="0"/>
        <v>31</v>
      </c>
      <c r="AJ8" s="457" t="s">
        <v>4</v>
      </c>
      <c r="AK8" s="405"/>
      <c r="AL8" s="406" t="s">
        <v>0</v>
      </c>
      <c r="AM8" s="407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2:93" ht="15" customHeight="1" thickBot="1" x14ac:dyDescent="0.25">
      <c r="B9" s="430"/>
      <c r="C9" s="431"/>
      <c r="D9" s="456"/>
      <c r="E9" s="119" t="s">
        <v>16</v>
      </c>
      <c r="F9" s="121" t="s">
        <v>17</v>
      </c>
      <c r="G9" s="121" t="s">
        <v>18</v>
      </c>
      <c r="H9" s="121" t="s">
        <v>19</v>
      </c>
      <c r="I9" s="121" t="s">
        <v>20</v>
      </c>
      <c r="J9" s="122" t="s">
        <v>21</v>
      </c>
      <c r="K9" s="136" t="s">
        <v>22</v>
      </c>
      <c r="L9" s="119" t="s">
        <v>16</v>
      </c>
      <c r="M9" s="121" t="s">
        <v>17</v>
      </c>
      <c r="N9" s="121" t="s">
        <v>18</v>
      </c>
      <c r="O9" s="121" t="s">
        <v>19</v>
      </c>
      <c r="P9" s="121" t="s">
        <v>20</v>
      </c>
      <c r="Q9" s="122" t="s">
        <v>21</v>
      </c>
      <c r="R9" s="123" t="s">
        <v>22</v>
      </c>
      <c r="S9" s="119" t="s">
        <v>16</v>
      </c>
      <c r="T9" s="121" t="s">
        <v>17</v>
      </c>
      <c r="U9" s="121" t="s">
        <v>18</v>
      </c>
      <c r="V9" s="121" t="s">
        <v>19</v>
      </c>
      <c r="W9" s="121" t="s">
        <v>20</v>
      </c>
      <c r="X9" s="122" t="s">
        <v>21</v>
      </c>
      <c r="Y9" s="123" t="s">
        <v>22</v>
      </c>
      <c r="Z9" s="119" t="s">
        <v>16</v>
      </c>
      <c r="AA9" s="121" t="s">
        <v>17</v>
      </c>
      <c r="AB9" s="121" t="s">
        <v>18</v>
      </c>
      <c r="AC9" s="121" t="s">
        <v>19</v>
      </c>
      <c r="AD9" s="121" t="s">
        <v>20</v>
      </c>
      <c r="AE9" s="122" t="s">
        <v>21</v>
      </c>
      <c r="AF9" s="123" t="s">
        <v>22</v>
      </c>
      <c r="AG9" s="178" t="s">
        <v>16</v>
      </c>
      <c r="AH9" s="120" t="s">
        <v>17</v>
      </c>
      <c r="AI9" s="179" t="s">
        <v>18</v>
      </c>
      <c r="AJ9" s="458">
        <v>14</v>
      </c>
      <c r="AK9" s="392"/>
      <c r="AL9" s="393">
        <v>0</v>
      </c>
      <c r="AM9" s="394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2:93" ht="15" customHeight="1" thickBot="1" x14ac:dyDescent="0.25">
      <c r="B10" s="432"/>
      <c r="C10" s="433"/>
      <c r="D10" s="183" t="s">
        <v>13</v>
      </c>
      <c r="E10" s="14"/>
      <c r="F10" s="19"/>
      <c r="G10" s="19"/>
      <c r="H10" s="19"/>
      <c r="I10" s="19"/>
      <c r="J10" s="50"/>
      <c r="K10" s="194"/>
      <c r="L10" s="41"/>
      <c r="M10" s="19"/>
      <c r="N10" s="19"/>
      <c r="O10" s="19"/>
      <c r="P10" s="19"/>
      <c r="Q10" s="50"/>
      <c r="R10" s="52"/>
      <c r="S10" s="41"/>
      <c r="T10" s="19"/>
      <c r="U10" s="19"/>
      <c r="V10" s="19"/>
      <c r="W10" s="19"/>
      <c r="X10" s="50"/>
      <c r="Y10" s="194"/>
      <c r="Z10" s="41"/>
      <c r="AA10" s="19"/>
      <c r="AB10" s="19"/>
      <c r="AC10" s="19"/>
      <c r="AD10" s="19"/>
      <c r="AE10" s="50"/>
      <c r="AF10" s="194"/>
      <c r="AG10" s="41"/>
      <c r="AH10" s="19"/>
      <c r="AI10" s="20"/>
      <c r="AJ10" s="106" t="s">
        <v>6</v>
      </c>
      <c r="AK10" s="72" t="s">
        <v>5</v>
      </c>
      <c r="AL10" s="75" t="s">
        <v>6</v>
      </c>
      <c r="AM10" s="74" t="s">
        <v>5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2:93" ht="15.75" customHeight="1" x14ac:dyDescent="0.2">
      <c r="B11" s="189">
        <v>1</v>
      </c>
      <c r="C11" s="402"/>
      <c r="D11" s="403"/>
      <c r="E11" s="180"/>
      <c r="F11" s="124"/>
      <c r="G11" s="124"/>
      <c r="H11" s="125"/>
      <c r="I11" s="125"/>
      <c r="J11" s="22"/>
      <c r="K11" s="46"/>
      <c r="L11" s="180"/>
      <c r="M11" s="125"/>
      <c r="N11" s="124"/>
      <c r="O11" s="125"/>
      <c r="P11" s="125"/>
      <c r="Q11" s="22"/>
      <c r="R11" s="23"/>
      <c r="S11" s="180"/>
      <c r="T11" s="125"/>
      <c r="U11" s="124"/>
      <c r="V11" s="125"/>
      <c r="W11" s="125"/>
      <c r="X11" s="22"/>
      <c r="Y11" s="23"/>
      <c r="Z11" s="43"/>
      <c r="AA11" s="302"/>
      <c r="AB11" s="124"/>
      <c r="AC11" s="125"/>
      <c r="AD11" s="125"/>
      <c r="AE11" s="22"/>
      <c r="AF11" s="23"/>
      <c r="AG11" s="182"/>
      <c r="AH11" s="125"/>
      <c r="AI11" s="170"/>
      <c r="AJ11" s="107">
        <f>SUM(E11:AI11)</f>
        <v>0</v>
      </c>
      <c r="AK11" s="73">
        <f>AJ11/AJ9</f>
        <v>0</v>
      </c>
      <c r="AL11" s="76">
        <f>0</f>
        <v>0</v>
      </c>
      <c r="AM11" s="78">
        <f>IFERROR(AL11/AL9,0)</f>
        <v>0</v>
      </c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2:93" ht="15.75" customHeight="1" x14ac:dyDescent="0.2">
      <c r="B12" s="190">
        <f t="shared" ref="B12:B29" si="1">B11+1</f>
        <v>2</v>
      </c>
      <c r="C12" s="400"/>
      <c r="D12" s="401"/>
      <c r="E12" s="180"/>
      <c r="F12" s="113"/>
      <c r="G12" s="113"/>
      <c r="H12" s="117"/>
      <c r="I12" s="117"/>
      <c r="J12" s="25"/>
      <c r="K12" s="47"/>
      <c r="L12" s="180"/>
      <c r="M12" s="117"/>
      <c r="N12" s="113"/>
      <c r="O12" s="117"/>
      <c r="P12" s="117"/>
      <c r="Q12" s="25"/>
      <c r="R12" s="26"/>
      <c r="S12" s="180"/>
      <c r="T12" s="117"/>
      <c r="U12" s="113"/>
      <c r="V12" s="117"/>
      <c r="W12" s="117"/>
      <c r="X12" s="25"/>
      <c r="Y12" s="26"/>
      <c r="Z12" s="42"/>
      <c r="AA12" s="117"/>
      <c r="AB12" s="113"/>
      <c r="AC12" s="117"/>
      <c r="AD12" s="117"/>
      <c r="AE12" s="25"/>
      <c r="AF12" s="26"/>
      <c r="AG12" s="172"/>
      <c r="AH12" s="117"/>
      <c r="AI12" s="173"/>
      <c r="AJ12" s="107">
        <f t="shared" ref="AJ12:AJ36" si="2">SUM(E12:G12,J12:N12,Q12:U12,X12:AB12,AE12:AI12)</f>
        <v>0</v>
      </c>
      <c r="AK12" s="73">
        <f>AJ12/AJ9</f>
        <v>0</v>
      </c>
      <c r="AL12" s="76">
        <f>0</f>
        <v>0</v>
      </c>
      <c r="AM12" s="78">
        <f>IFERROR(AL12/AL9,0)</f>
        <v>0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2:93" ht="15.75" customHeight="1" x14ac:dyDescent="0.2">
      <c r="B13" s="190">
        <f t="shared" si="1"/>
        <v>3</v>
      </c>
      <c r="C13" s="400"/>
      <c r="D13" s="401"/>
      <c r="E13" s="180"/>
      <c r="F13" s="113"/>
      <c r="G13" s="113"/>
      <c r="H13" s="117"/>
      <c r="I13" s="117"/>
      <c r="J13" s="25"/>
      <c r="K13" s="47"/>
      <c r="L13" s="180"/>
      <c r="M13" s="117"/>
      <c r="N13" s="113"/>
      <c r="O13" s="117"/>
      <c r="P13" s="117"/>
      <c r="Q13" s="25"/>
      <c r="R13" s="26"/>
      <c r="S13" s="180"/>
      <c r="T13" s="117"/>
      <c r="U13" s="113"/>
      <c r="V13" s="117"/>
      <c r="W13" s="117"/>
      <c r="X13" s="25"/>
      <c r="Y13" s="26"/>
      <c r="Z13" s="42"/>
      <c r="AA13" s="117"/>
      <c r="AB13" s="113"/>
      <c r="AC13" s="117"/>
      <c r="AD13" s="117"/>
      <c r="AE13" s="25"/>
      <c r="AF13" s="26"/>
      <c r="AG13" s="172"/>
      <c r="AH13" s="117"/>
      <c r="AI13" s="173"/>
      <c r="AJ13" s="107">
        <f t="shared" si="2"/>
        <v>0</v>
      </c>
      <c r="AK13" s="73">
        <f>AJ13/AJ9</f>
        <v>0</v>
      </c>
      <c r="AL13" s="76">
        <f>0</f>
        <v>0</v>
      </c>
      <c r="AM13" s="78">
        <f>IFERROR(AL13/AL9,0)</f>
        <v>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2:93" ht="15.75" customHeight="1" x14ac:dyDescent="0.2">
      <c r="B14" s="190">
        <f t="shared" si="1"/>
        <v>4</v>
      </c>
      <c r="C14" s="400"/>
      <c r="D14" s="401"/>
      <c r="E14" s="180"/>
      <c r="F14" s="113"/>
      <c r="G14" s="113"/>
      <c r="H14" s="117"/>
      <c r="I14" s="117"/>
      <c r="J14" s="25"/>
      <c r="K14" s="47"/>
      <c r="L14" s="180"/>
      <c r="M14" s="117"/>
      <c r="N14" s="113"/>
      <c r="O14" s="117"/>
      <c r="P14" s="117"/>
      <c r="Q14" s="25"/>
      <c r="R14" s="26"/>
      <c r="S14" s="180"/>
      <c r="T14" s="117"/>
      <c r="U14" s="113"/>
      <c r="V14" s="117"/>
      <c r="W14" s="117"/>
      <c r="X14" s="25"/>
      <c r="Y14" s="26"/>
      <c r="Z14" s="42"/>
      <c r="AA14" s="117"/>
      <c r="AB14" s="113"/>
      <c r="AC14" s="117"/>
      <c r="AD14" s="117"/>
      <c r="AE14" s="25"/>
      <c r="AF14" s="26"/>
      <c r="AG14" s="172"/>
      <c r="AH14" s="117"/>
      <c r="AI14" s="173"/>
      <c r="AJ14" s="107">
        <f t="shared" si="2"/>
        <v>0</v>
      </c>
      <c r="AK14" s="73">
        <f>AJ14/AJ9</f>
        <v>0</v>
      </c>
      <c r="AL14" s="76">
        <f>0</f>
        <v>0</v>
      </c>
      <c r="AM14" s="78">
        <f>IFERROR(AL14/AL9,0)</f>
        <v>0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2:93" ht="15.75" customHeight="1" x14ac:dyDescent="0.2">
      <c r="B15" s="190">
        <f t="shared" si="1"/>
        <v>5</v>
      </c>
      <c r="C15" s="400"/>
      <c r="D15" s="401"/>
      <c r="E15" s="180"/>
      <c r="F15" s="113"/>
      <c r="G15" s="113"/>
      <c r="H15" s="117"/>
      <c r="I15" s="117"/>
      <c r="J15" s="25"/>
      <c r="K15" s="47"/>
      <c r="L15" s="180"/>
      <c r="M15" s="117"/>
      <c r="N15" s="113"/>
      <c r="O15" s="117"/>
      <c r="P15" s="117"/>
      <c r="Q15" s="25"/>
      <c r="R15" s="26"/>
      <c r="S15" s="180"/>
      <c r="T15" s="117"/>
      <c r="U15" s="113"/>
      <c r="V15" s="117"/>
      <c r="W15" s="117"/>
      <c r="X15" s="25"/>
      <c r="Y15" s="26"/>
      <c r="Z15" s="42"/>
      <c r="AA15" s="117"/>
      <c r="AB15" s="113"/>
      <c r="AC15" s="117"/>
      <c r="AD15" s="117"/>
      <c r="AE15" s="25"/>
      <c r="AF15" s="26"/>
      <c r="AG15" s="172"/>
      <c r="AH15" s="117"/>
      <c r="AI15" s="173"/>
      <c r="AJ15" s="107">
        <f t="shared" si="2"/>
        <v>0</v>
      </c>
      <c r="AK15" s="73">
        <f>AJ15/AJ9</f>
        <v>0</v>
      </c>
      <c r="AL15" s="76">
        <f>0</f>
        <v>0</v>
      </c>
      <c r="AM15" s="78">
        <f>IFERROR(AL15/AL9,0)</f>
        <v>0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2:93" ht="15.75" customHeight="1" x14ac:dyDescent="0.2">
      <c r="B16" s="190">
        <f t="shared" si="1"/>
        <v>6</v>
      </c>
      <c r="C16" s="400"/>
      <c r="D16" s="401"/>
      <c r="E16" s="180"/>
      <c r="F16" s="113"/>
      <c r="G16" s="113"/>
      <c r="H16" s="117"/>
      <c r="I16" s="117"/>
      <c r="J16" s="25"/>
      <c r="K16" s="47"/>
      <c r="L16" s="180"/>
      <c r="M16" s="117"/>
      <c r="N16" s="113"/>
      <c r="O16" s="117"/>
      <c r="P16" s="117"/>
      <c r="Q16" s="25"/>
      <c r="R16" s="26"/>
      <c r="S16" s="180"/>
      <c r="T16" s="117"/>
      <c r="U16" s="113"/>
      <c r="V16" s="117"/>
      <c r="W16" s="117"/>
      <c r="X16" s="25"/>
      <c r="Y16" s="26"/>
      <c r="Z16" s="42"/>
      <c r="AA16" s="117"/>
      <c r="AB16" s="113"/>
      <c r="AC16" s="117"/>
      <c r="AD16" s="117"/>
      <c r="AE16" s="25"/>
      <c r="AF16" s="26"/>
      <c r="AG16" s="172"/>
      <c r="AH16" s="117"/>
      <c r="AI16" s="173"/>
      <c r="AJ16" s="107">
        <f t="shared" si="2"/>
        <v>0</v>
      </c>
      <c r="AK16" s="73">
        <f>AJ16/AJ9</f>
        <v>0</v>
      </c>
      <c r="AL16" s="76">
        <f>0</f>
        <v>0</v>
      </c>
      <c r="AM16" s="78">
        <f>IFERROR(AL16/AL9,0)</f>
        <v>0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2:49" ht="15.75" customHeight="1" x14ac:dyDescent="0.2">
      <c r="B17" s="190">
        <f t="shared" si="1"/>
        <v>7</v>
      </c>
      <c r="C17" s="400"/>
      <c r="D17" s="401"/>
      <c r="E17" s="180"/>
      <c r="F17" s="113"/>
      <c r="G17" s="113"/>
      <c r="H17" s="117"/>
      <c r="I17" s="117"/>
      <c r="J17" s="25"/>
      <c r="K17" s="47"/>
      <c r="L17" s="180"/>
      <c r="M17" s="117"/>
      <c r="N17" s="113"/>
      <c r="O17" s="117"/>
      <c r="P17" s="117"/>
      <c r="Q17" s="25"/>
      <c r="R17" s="26"/>
      <c r="S17" s="180"/>
      <c r="T17" s="117"/>
      <c r="U17" s="113"/>
      <c r="V17" s="117"/>
      <c r="W17" s="117"/>
      <c r="X17" s="25"/>
      <c r="Y17" s="26"/>
      <c r="Z17" s="42"/>
      <c r="AA17" s="117"/>
      <c r="AB17" s="113"/>
      <c r="AC17" s="117"/>
      <c r="AD17" s="117"/>
      <c r="AE17" s="25"/>
      <c r="AF17" s="26"/>
      <c r="AG17" s="172"/>
      <c r="AH17" s="117"/>
      <c r="AI17" s="173"/>
      <c r="AJ17" s="107">
        <f t="shared" si="2"/>
        <v>0</v>
      </c>
      <c r="AK17" s="73">
        <f>AJ17/AJ9</f>
        <v>0</v>
      </c>
      <c r="AL17" s="76">
        <f>0</f>
        <v>0</v>
      </c>
      <c r="AM17" s="78">
        <f>IFERROR(AL17/AL9,0)</f>
        <v>0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2:49" ht="15.75" customHeight="1" x14ac:dyDescent="0.2">
      <c r="B18" s="190">
        <f t="shared" si="1"/>
        <v>8</v>
      </c>
      <c r="C18" s="400"/>
      <c r="D18" s="401"/>
      <c r="E18" s="171"/>
      <c r="F18" s="113"/>
      <c r="G18" s="113"/>
      <c r="H18" s="117"/>
      <c r="I18" s="117"/>
      <c r="J18" s="25"/>
      <c r="K18" s="47"/>
      <c r="L18" s="171"/>
      <c r="M18" s="117"/>
      <c r="N18" s="113"/>
      <c r="O18" s="117"/>
      <c r="P18" s="117"/>
      <c r="Q18" s="25"/>
      <c r="R18" s="26"/>
      <c r="S18" s="171"/>
      <c r="T18" s="117"/>
      <c r="U18" s="113"/>
      <c r="V18" s="117"/>
      <c r="W18" s="117"/>
      <c r="X18" s="25"/>
      <c r="Y18" s="26"/>
      <c r="Z18" s="42"/>
      <c r="AA18" s="117"/>
      <c r="AB18" s="113"/>
      <c r="AC18" s="117"/>
      <c r="AD18" s="117"/>
      <c r="AE18" s="25"/>
      <c r="AF18" s="26"/>
      <c r="AG18" s="172"/>
      <c r="AH18" s="117"/>
      <c r="AI18" s="173"/>
      <c r="AJ18" s="107">
        <f t="shared" ref="AJ18:AJ19" si="3">SUM(E18:G18,J18:N18,Q18:U18,X18:AB18,AE18:AI18)</f>
        <v>0</v>
      </c>
      <c r="AK18" s="73">
        <f>AJ18/AJ9</f>
        <v>0</v>
      </c>
      <c r="AL18" s="76">
        <f>0</f>
        <v>0</v>
      </c>
      <c r="AM18" s="78">
        <f t="shared" ref="AM18:AM19" si="4">IFERROR(AL18/AL10,0)</f>
        <v>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2:49" ht="15.75" customHeight="1" x14ac:dyDescent="0.2">
      <c r="B19" s="190">
        <f t="shared" si="1"/>
        <v>9</v>
      </c>
      <c r="C19" s="400"/>
      <c r="D19" s="401"/>
      <c r="E19" s="171"/>
      <c r="F19" s="113"/>
      <c r="G19" s="113"/>
      <c r="H19" s="117"/>
      <c r="I19" s="117"/>
      <c r="J19" s="25"/>
      <c r="K19" s="47"/>
      <c r="L19" s="171"/>
      <c r="M19" s="117"/>
      <c r="N19" s="113"/>
      <c r="O19" s="117"/>
      <c r="P19" s="117"/>
      <c r="Q19" s="25"/>
      <c r="R19" s="26"/>
      <c r="S19" s="171"/>
      <c r="T19" s="117"/>
      <c r="U19" s="113"/>
      <c r="V19" s="117"/>
      <c r="W19" s="117"/>
      <c r="X19" s="25"/>
      <c r="Y19" s="26"/>
      <c r="Z19" s="42"/>
      <c r="AA19" s="117"/>
      <c r="AB19" s="113"/>
      <c r="AC19" s="117"/>
      <c r="AD19" s="117"/>
      <c r="AE19" s="25"/>
      <c r="AF19" s="26"/>
      <c r="AG19" s="172"/>
      <c r="AH19" s="117"/>
      <c r="AI19" s="173"/>
      <c r="AJ19" s="107">
        <f t="shared" si="3"/>
        <v>0</v>
      </c>
      <c r="AK19" s="73">
        <f>AJ19/AJ9</f>
        <v>0</v>
      </c>
      <c r="AL19" s="76">
        <f>0</f>
        <v>0</v>
      </c>
      <c r="AM19" s="78">
        <f t="shared" si="4"/>
        <v>0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2:49" ht="15.75" customHeight="1" x14ac:dyDescent="0.2">
      <c r="B20" s="190">
        <f t="shared" si="1"/>
        <v>10</v>
      </c>
      <c r="C20" s="400"/>
      <c r="D20" s="401"/>
      <c r="E20" s="180"/>
      <c r="F20" s="113"/>
      <c r="G20" s="113"/>
      <c r="H20" s="117"/>
      <c r="I20" s="117"/>
      <c r="J20" s="25"/>
      <c r="K20" s="47"/>
      <c r="L20" s="180"/>
      <c r="M20" s="117"/>
      <c r="N20" s="113"/>
      <c r="O20" s="117"/>
      <c r="P20" s="117"/>
      <c r="Q20" s="25"/>
      <c r="R20" s="26"/>
      <c r="S20" s="180"/>
      <c r="T20" s="117"/>
      <c r="U20" s="113"/>
      <c r="V20" s="117"/>
      <c r="W20" s="117"/>
      <c r="X20" s="25"/>
      <c r="Y20" s="26"/>
      <c r="Z20" s="42"/>
      <c r="AA20" s="117"/>
      <c r="AB20" s="113"/>
      <c r="AC20" s="117"/>
      <c r="AD20" s="117"/>
      <c r="AE20" s="25"/>
      <c r="AF20" s="26"/>
      <c r="AG20" s="172"/>
      <c r="AH20" s="117"/>
      <c r="AI20" s="173"/>
      <c r="AJ20" s="107">
        <f t="shared" si="2"/>
        <v>0</v>
      </c>
      <c r="AK20" s="73">
        <f>AJ20/AJ9</f>
        <v>0</v>
      </c>
      <c r="AL20" s="76">
        <f>0</f>
        <v>0</v>
      </c>
      <c r="AM20" s="78">
        <f>IFERROR(AL20/AL9,0)</f>
        <v>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2:49" ht="15.75" customHeight="1" x14ac:dyDescent="0.2">
      <c r="B21" s="190">
        <f t="shared" si="1"/>
        <v>11</v>
      </c>
      <c r="C21" s="400"/>
      <c r="D21" s="401"/>
      <c r="E21" s="180"/>
      <c r="F21" s="113"/>
      <c r="G21" s="113"/>
      <c r="H21" s="117"/>
      <c r="I21" s="117"/>
      <c r="J21" s="25"/>
      <c r="K21" s="47"/>
      <c r="L21" s="180"/>
      <c r="M21" s="117"/>
      <c r="N21" s="113"/>
      <c r="O21" s="117"/>
      <c r="P21" s="117"/>
      <c r="Q21" s="25"/>
      <c r="R21" s="26"/>
      <c r="S21" s="180"/>
      <c r="T21" s="117"/>
      <c r="U21" s="113"/>
      <c r="V21" s="117"/>
      <c r="W21" s="117"/>
      <c r="X21" s="25"/>
      <c r="Y21" s="26"/>
      <c r="Z21" s="42"/>
      <c r="AA21" s="117"/>
      <c r="AB21" s="113"/>
      <c r="AC21" s="117"/>
      <c r="AD21" s="117"/>
      <c r="AE21" s="25"/>
      <c r="AF21" s="26"/>
      <c r="AG21" s="172"/>
      <c r="AH21" s="117"/>
      <c r="AI21" s="173"/>
      <c r="AJ21" s="107">
        <f t="shared" si="2"/>
        <v>0</v>
      </c>
      <c r="AK21" s="73">
        <f>AJ21/AJ9</f>
        <v>0</v>
      </c>
      <c r="AL21" s="76">
        <f>0</f>
        <v>0</v>
      </c>
      <c r="AM21" s="78">
        <f>IFERROR(AL21/AL9,0)</f>
        <v>0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2:49" ht="15.75" customHeight="1" x14ac:dyDescent="0.2">
      <c r="B22" s="190">
        <f t="shared" si="1"/>
        <v>12</v>
      </c>
      <c r="C22" s="400"/>
      <c r="D22" s="401"/>
      <c r="E22" s="171"/>
      <c r="F22" s="113"/>
      <c r="G22" s="113"/>
      <c r="H22" s="117"/>
      <c r="I22" s="117"/>
      <c r="J22" s="25"/>
      <c r="K22" s="47"/>
      <c r="L22" s="171"/>
      <c r="M22" s="117"/>
      <c r="N22" s="113"/>
      <c r="O22" s="117"/>
      <c r="P22" s="117"/>
      <c r="Q22" s="25"/>
      <c r="R22" s="26"/>
      <c r="S22" s="171"/>
      <c r="T22" s="117"/>
      <c r="U22" s="113"/>
      <c r="V22" s="117"/>
      <c r="W22" s="117"/>
      <c r="X22" s="25"/>
      <c r="Y22" s="26"/>
      <c r="Z22" s="42"/>
      <c r="AA22" s="117"/>
      <c r="AB22" s="113"/>
      <c r="AC22" s="117"/>
      <c r="AD22" s="117"/>
      <c r="AE22" s="25"/>
      <c r="AF22" s="26"/>
      <c r="AG22" s="172"/>
      <c r="AH22" s="117"/>
      <c r="AI22" s="173"/>
      <c r="AJ22" s="107">
        <f t="shared" si="2"/>
        <v>0</v>
      </c>
      <c r="AK22" s="73">
        <f>AJ22/AJ9</f>
        <v>0</v>
      </c>
      <c r="AL22" s="76">
        <f>0</f>
        <v>0</v>
      </c>
      <c r="AM22" s="78">
        <f>IFERROR(AL22/AL9,0)</f>
        <v>0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2:49" ht="15.75" customHeight="1" x14ac:dyDescent="0.2">
      <c r="B23" s="190">
        <f t="shared" si="1"/>
        <v>13</v>
      </c>
      <c r="C23" s="400"/>
      <c r="D23" s="401"/>
      <c r="E23" s="171"/>
      <c r="F23" s="113"/>
      <c r="G23" s="113"/>
      <c r="H23" s="117"/>
      <c r="I23" s="117"/>
      <c r="J23" s="25"/>
      <c r="K23" s="47"/>
      <c r="L23" s="171"/>
      <c r="M23" s="117"/>
      <c r="N23" s="113"/>
      <c r="O23" s="117"/>
      <c r="P23" s="117"/>
      <c r="Q23" s="25"/>
      <c r="R23" s="26"/>
      <c r="S23" s="171"/>
      <c r="T23" s="117"/>
      <c r="U23" s="113"/>
      <c r="V23" s="117"/>
      <c r="W23" s="117"/>
      <c r="X23" s="25"/>
      <c r="Y23" s="26"/>
      <c r="Z23" s="172"/>
      <c r="AA23" s="117"/>
      <c r="AB23" s="113"/>
      <c r="AC23" s="117"/>
      <c r="AD23" s="117"/>
      <c r="AE23" s="25"/>
      <c r="AF23" s="26"/>
      <c r="AG23" s="172"/>
      <c r="AH23" s="117"/>
      <c r="AI23" s="173"/>
      <c r="AJ23" s="107">
        <f t="shared" ref="AJ23" si="5">SUM(E23:G23,J23:N23,Q23:U23,X23:AB23,AE23:AI23)</f>
        <v>0</v>
      </c>
      <c r="AK23" s="73">
        <f>AJ23/AJ9</f>
        <v>0</v>
      </c>
      <c r="AL23" s="76">
        <f>0</f>
        <v>0</v>
      </c>
      <c r="AM23" s="78">
        <f>IFERROR(AL23/AL15,0)</f>
        <v>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2:49" ht="15.75" customHeight="1" x14ac:dyDescent="0.2">
      <c r="B24" s="190">
        <f t="shared" si="1"/>
        <v>14</v>
      </c>
      <c r="C24" s="400"/>
      <c r="D24" s="401"/>
      <c r="E24" s="171"/>
      <c r="F24" s="113"/>
      <c r="G24" s="113"/>
      <c r="H24" s="117"/>
      <c r="I24" s="117"/>
      <c r="J24" s="25"/>
      <c r="K24" s="47"/>
      <c r="L24" s="171"/>
      <c r="M24" s="117"/>
      <c r="N24" s="113"/>
      <c r="O24" s="117"/>
      <c r="P24" s="117"/>
      <c r="Q24" s="25"/>
      <c r="R24" s="26"/>
      <c r="S24" s="171"/>
      <c r="T24" s="117"/>
      <c r="U24" s="113"/>
      <c r="V24" s="117"/>
      <c r="W24" s="117"/>
      <c r="X24" s="25"/>
      <c r="Y24" s="26"/>
      <c r="Z24" s="42"/>
      <c r="AA24" s="117"/>
      <c r="AB24" s="113"/>
      <c r="AC24" s="117"/>
      <c r="AD24" s="117"/>
      <c r="AE24" s="25"/>
      <c r="AF24" s="26"/>
      <c r="AG24" s="172"/>
      <c r="AH24" s="117"/>
      <c r="AI24" s="173"/>
      <c r="AJ24" s="107">
        <f t="shared" si="2"/>
        <v>0</v>
      </c>
      <c r="AK24" s="73">
        <f>AJ24/AJ9</f>
        <v>0</v>
      </c>
      <c r="AL24" s="76">
        <f>0</f>
        <v>0</v>
      </c>
      <c r="AM24" s="78">
        <f>IFERROR(AL24/AL22,0)</f>
        <v>0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2:49" ht="15.75" customHeight="1" x14ac:dyDescent="0.2">
      <c r="B25" s="190">
        <f t="shared" si="1"/>
        <v>15</v>
      </c>
      <c r="C25" s="400"/>
      <c r="D25" s="401"/>
      <c r="E25" s="180"/>
      <c r="F25" s="113"/>
      <c r="G25" s="113"/>
      <c r="H25" s="117"/>
      <c r="I25" s="117"/>
      <c r="J25" s="25"/>
      <c r="K25" s="47"/>
      <c r="L25" s="180"/>
      <c r="M25" s="117"/>
      <c r="N25" s="113"/>
      <c r="O25" s="117"/>
      <c r="P25" s="117"/>
      <c r="Q25" s="25"/>
      <c r="R25" s="26"/>
      <c r="S25" s="180"/>
      <c r="T25" s="117"/>
      <c r="U25" s="113"/>
      <c r="V25" s="117"/>
      <c r="W25" s="117"/>
      <c r="X25" s="25"/>
      <c r="Y25" s="26"/>
      <c r="Z25" s="42"/>
      <c r="AA25" s="117"/>
      <c r="AB25" s="113"/>
      <c r="AC25" s="117"/>
      <c r="AD25" s="117"/>
      <c r="AE25" s="25"/>
      <c r="AF25" s="26"/>
      <c r="AG25" s="172"/>
      <c r="AH25" s="117"/>
      <c r="AI25" s="173"/>
      <c r="AJ25" s="107">
        <f t="shared" si="2"/>
        <v>0</v>
      </c>
      <c r="AK25" s="73">
        <f>AJ25/AJ9</f>
        <v>0</v>
      </c>
      <c r="AL25" s="76">
        <f>0</f>
        <v>0</v>
      </c>
      <c r="AM25" s="78">
        <f>IFERROR(AL25/AL9,0)</f>
        <v>0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2:49" ht="15.75" customHeight="1" x14ac:dyDescent="0.2">
      <c r="B26" s="190">
        <f t="shared" si="1"/>
        <v>16</v>
      </c>
      <c r="C26" s="400"/>
      <c r="D26" s="454"/>
      <c r="E26" s="171"/>
      <c r="F26" s="113"/>
      <c r="G26" s="113"/>
      <c r="H26" s="117"/>
      <c r="I26" s="117"/>
      <c r="J26" s="25"/>
      <c r="K26" s="47"/>
      <c r="L26" s="172"/>
      <c r="M26" s="117"/>
      <c r="N26" s="117"/>
      <c r="O26" s="117"/>
      <c r="P26" s="117"/>
      <c r="Q26" s="25"/>
      <c r="R26" s="26"/>
      <c r="S26" s="172"/>
      <c r="T26" s="117"/>
      <c r="U26" s="117"/>
      <c r="V26" s="117"/>
      <c r="W26" s="117"/>
      <c r="X26" s="25"/>
      <c r="Y26" s="26"/>
      <c r="Z26" s="172"/>
      <c r="AA26" s="117"/>
      <c r="AB26" s="117"/>
      <c r="AC26" s="117"/>
      <c r="AD26" s="117"/>
      <c r="AE26" s="25"/>
      <c r="AF26" s="26"/>
      <c r="AG26" s="172"/>
      <c r="AH26" s="117"/>
      <c r="AI26" s="173"/>
      <c r="AJ26" s="107"/>
      <c r="AK26" s="73"/>
      <c r="AL26" s="76"/>
      <c r="AM26" s="78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2:49" ht="15.75" customHeight="1" x14ac:dyDescent="0.2">
      <c r="B27" s="190">
        <f t="shared" si="1"/>
        <v>17</v>
      </c>
      <c r="C27" s="400"/>
      <c r="D27" s="454"/>
      <c r="E27" s="171"/>
      <c r="F27" s="113"/>
      <c r="G27" s="113"/>
      <c r="H27" s="117"/>
      <c r="I27" s="117"/>
      <c r="J27" s="25"/>
      <c r="K27" s="47"/>
      <c r="L27" s="172"/>
      <c r="M27" s="117"/>
      <c r="N27" s="117"/>
      <c r="O27" s="117"/>
      <c r="P27" s="117"/>
      <c r="Q27" s="25"/>
      <c r="R27" s="26"/>
      <c r="S27" s="172"/>
      <c r="T27" s="117"/>
      <c r="U27" s="117"/>
      <c r="V27" s="117"/>
      <c r="W27" s="117"/>
      <c r="X27" s="25"/>
      <c r="Y27" s="26"/>
      <c r="Z27" s="172"/>
      <c r="AA27" s="117"/>
      <c r="AB27" s="117"/>
      <c r="AC27" s="117"/>
      <c r="AD27" s="117"/>
      <c r="AE27" s="25"/>
      <c r="AF27" s="26"/>
      <c r="AG27" s="172"/>
      <c r="AH27" s="117"/>
      <c r="AI27" s="173"/>
      <c r="AJ27" s="107"/>
      <c r="AK27" s="73"/>
      <c r="AL27" s="76"/>
      <c r="AM27" s="78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2:49" ht="15.75" customHeight="1" x14ac:dyDescent="0.2">
      <c r="B28" s="190">
        <f t="shared" si="1"/>
        <v>18</v>
      </c>
      <c r="C28" s="400"/>
      <c r="D28" s="454"/>
      <c r="E28" s="171"/>
      <c r="F28" s="113"/>
      <c r="G28" s="113"/>
      <c r="H28" s="117"/>
      <c r="I28" s="117"/>
      <c r="J28" s="25"/>
      <c r="K28" s="47"/>
      <c r="L28" s="172"/>
      <c r="M28" s="117"/>
      <c r="N28" s="117"/>
      <c r="O28" s="117"/>
      <c r="P28" s="117"/>
      <c r="Q28" s="25"/>
      <c r="R28" s="26"/>
      <c r="S28" s="172"/>
      <c r="T28" s="117"/>
      <c r="U28" s="117"/>
      <c r="V28" s="117"/>
      <c r="W28" s="117"/>
      <c r="X28" s="25"/>
      <c r="Y28" s="26"/>
      <c r="Z28" s="172"/>
      <c r="AA28" s="117"/>
      <c r="AB28" s="117"/>
      <c r="AC28" s="117"/>
      <c r="AD28" s="117"/>
      <c r="AE28" s="25"/>
      <c r="AF28" s="26"/>
      <c r="AG28" s="172"/>
      <c r="AH28" s="117"/>
      <c r="AI28" s="173"/>
      <c r="AJ28" s="107"/>
      <c r="AK28" s="73"/>
      <c r="AL28" s="76"/>
      <c r="AM28" s="78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2:49" ht="15.75" customHeight="1" x14ac:dyDescent="0.2">
      <c r="B29" s="190">
        <f t="shared" si="1"/>
        <v>19</v>
      </c>
      <c r="C29" s="400"/>
      <c r="D29" s="454"/>
      <c r="E29" s="171"/>
      <c r="F29" s="113"/>
      <c r="G29" s="113"/>
      <c r="H29" s="117"/>
      <c r="I29" s="117"/>
      <c r="J29" s="25"/>
      <c r="K29" s="47"/>
      <c r="L29" s="172"/>
      <c r="M29" s="117"/>
      <c r="N29" s="117"/>
      <c r="O29" s="117"/>
      <c r="P29" s="117"/>
      <c r="Q29" s="25"/>
      <c r="R29" s="26"/>
      <c r="S29" s="172"/>
      <c r="T29" s="117"/>
      <c r="U29" s="117"/>
      <c r="V29" s="117"/>
      <c r="W29" s="117"/>
      <c r="X29" s="25"/>
      <c r="Y29" s="26"/>
      <c r="Z29" s="172"/>
      <c r="AA29" s="117"/>
      <c r="AB29" s="117"/>
      <c r="AC29" s="117"/>
      <c r="AD29" s="117"/>
      <c r="AE29" s="25"/>
      <c r="AF29" s="26"/>
      <c r="AG29" s="172"/>
      <c r="AH29" s="117"/>
      <c r="AI29" s="173"/>
      <c r="AJ29" s="107"/>
      <c r="AK29" s="73"/>
      <c r="AL29" s="76"/>
      <c r="AM29" s="78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2:49" ht="15.75" customHeight="1" x14ac:dyDescent="0.2">
      <c r="B30" s="190">
        <v>20</v>
      </c>
      <c r="C30" s="400"/>
      <c r="D30" s="454"/>
      <c r="E30" s="171"/>
      <c r="F30" s="113"/>
      <c r="G30" s="113"/>
      <c r="H30" s="117"/>
      <c r="I30" s="117"/>
      <c r="J30" s="25"/>
      <c r="K30" s="47"/>
      <c r="L30" s="172"/>
      <c r="M30" s="117"/>
      <c r="N30" s="117"/>
      <c r="O30" s="117"/>
      <c r="P30" s="117"/>
      <c r="Q30" s="25"/>
      <c r="R30" s="26"/>
      <c r="S30" s="172"/>
      <c r="T30" s="117"/>
      <c r="U30" s="117"/>
      <c r="V30" s="117"/>
      <c r="W30" s="117"/>
      <c r="X30" s="25"/>
      <c r="Y30" s="26"/>
      <c r="Z30" s="172"/>
      <c r="AA30" s="117"/>
      <c r="AB30" s="117"/>
      <c r="AC30" s="117"/>
      <c r="AD30" s="117"/>
      <c r="AE30" s="25"/>
      <c r="AF30" s="26"/>
      <c r="AG30" s="172"/>
      <c r="AH30" s="117"/>
      <c r="AI30" s="173"/>
      <c r="AJ30" s="107"/>
      <c r="AK30" s="73"/>
      <c r="AL30" s="76"/>
      <c r="AM30" s="78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2:49" ht="15.75" customHeight="1" x14ac:dyDescent="0.2">
      <c r="B31" s="190">
        <v>21</v>
      </c>
      <c r="C31" s="400"/>
      <c r="D31" s="454"/>
      <c r="E31" s="171"/>
      <c r="F31" s="113"/>
      <c r="G31" s="113"/>
      <c r="H31" s="117"/>
      <c r="I31" s="117"/>
      <c r="J31" s="25"/>
      <c r="K31" s="47"/>
      <c r="L31" s="172"/>
      <c r="M31" s="117"/>
      <c r="N31" s="117"/>
      <c r="O31" s="117"/>
      <c r="P31" s="117"/>
      <c r="Q31" s="25"/>
      <c r="R31" s="26"/>
      <c r="S31" s="172"/>
      <c r="T31" s="117"/>
      <c r="U31" s="117"/>
      <c r="V31" s="117"/>
      <c r="W31" s="117"/>
      <c r="X31" s="25"/>
      <c r="Y31" s="26"/>
      <c r="Z31" s="172"/>
      <c r="AA31" s="117"/>
      <c r="AB31" s="117"/>
      <c r="AC31" s="117"/>
      <c r="AD31" s="117"/>
      <c r="AE31" s="25"/>
      <c r="AF31" s="26"/>
      <c r="AG31" s="172"/>
      <c r="AH31" s="117"/>
      <c r="AI31" s="173"/>
      <c r="AJ31" s="107"/>
      <c r="AK31" s="73"/>
      <c r="AL31" s="76"/>
      <c r="AM31" s="78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2:49" ht="15.75" customHeight="1" x14ac:dyDescent="0.2">
      <c r="B32" s="190">
        <v>22</v>
      </c>
      <c r="C32" s="400"/>
      <c r="D32" s="454"/>
      <c r="E32" s="171"/>
      <c r="F32" s="113"/>
      <c r="G32" s="113"/>
      <c r="H32" s="117"/>
      <c r="I32" s="117"/>
      <c r="J32" s="25"/>
      <c r="K32" s="47"/>
      <c r="L32" s="172"/>
      <c r="M32" s="117"/>
      <c r="N32" s="117"/>
      <c r="O32" s="117"/>
      <c r="P32" s="117"/>
      <c r="Q32" s="25"/>
      <c r="R32" s="26"/>
      <c r="S32" s="172"/>
      <c r="T32" s="117"/>
      <c r="U32" s="117"/>
      <c r="V32" s="117"/>
      <c r="W32" s="117"/>
      <c r="X32" s="25"/>
      <c r="Y32" s="26"/>
      <c r="Z32" s="172"/>
      <c r="AA32" s="117"/>
      <c r="AB32" s="117"/>
      <c r="AC32" s="117"/>
      <c r="AD32" s="117"/>
      <c r="AE32" s="25"/>
      <c r="AF32" s="26"/>
      <c r="AG32" s="172"/>
      <c r="AH32" s="117"/>
      <c r="AI32" s="173"/>
      <c r="AJ32" s="107"/>
      <c r="AK32" s="73"/>
      <c r="AL32" s="76"/>
      <c r="AM32" s="78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2:49" ht="15.75" customHeight="1" x14ac:dyDescent="0.2">
      <c r="B33" s="190">
        <v>23</v>
      </c>
      <c r="C33" s="400"/>
      <c r="D33" s="454"/>
      <c r="E33" s="171"/>
      <c r="F33" s="113"/>
      <c r="G33" s="113"/>
      <c r="H33" s="117"/>
      <c r="I33" s="117"/>
      <c r="J33" s="25"/>
      <c r="K33" s="47"/>
      <c r="L33" s="172"/>
      <c r="M33" s="117"/>
      <c r="N33" s="117"/>
      <c r="O33" s="117"/>
      <c r="P33" s="117"/>
      <c r="Q33" s="25"/>
      <c r="R33" s="26"/>
      <c r="S33" s="172"/>
      <c r="T33" s="117"/>
      <c r="U33" s="117"/>
      <c r="V33" s="117"/>
      <c r="W33" s="117"/>
      <c r="X33" s="25"/>
      <c r="Y33" s="26"/>
      <c r="Z33" s="172"/>
      <c r="AA33" s="117"/>
      <c r="AB33" s="117"/>
      <c r="AC33" s="117"/>
      <c r="AD33" s="117"/>
      <c r="AE33" s="25"/>
      <c r="AF33" s="26"/>
      <c r="AG33" s="172"/>
      <c r="AH33" s="117"/>
      <c r="AI33" s="173"/>
      <c r="AJ33" s="107"/>
      <c r="AK33" s="73"/>
      <c r="AL33" s="76"/>
      <c r="AM33" s="78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2:49" ht="15.75" customHeight="1" thickBot="1" x14ac:dyDescent="0.25">
      <c r="B34" s="191">
        <v>24</v>
      </c>
      <c r="C34" s="400"/>
      <c r="D34" s="454"/>
      <c r="E34" s="184"/>
      <c r="F34" s="115"/>
      <c r="G34" s="115"/>
      <c r="H34" s="139"/>
      <c r="I34" s="139"/>
      <c r="J34" s="64"/>
      <c r="K34" s="68"/>
      <c r="L34" s="175"/>
      <c r="M34" s="139"/>
      <c r="N34" s="139"/>
      <c r="O34" s="139"/>
      <c r="P34" s="139"/>
      <c r="Q34" s="64"/>
      <c r="R34" s="65"/>
      <c r="S34" s="175"/>
      <c r="T34" s="139"/>
      <c r="U34" s="139"/>
      <c r="V34" s="139"/>
      <c r="W34" s="139"/>
      <c r="X34" s="64"/>
      <c r="Y34" s="65"/>
      <c r="Z34" s="175"/>
      <c r="AA34" s="139"/>
      <c r="AB34" s="139"/>
      <c r="AC34" s="139"/>
      <c r="AD34" s="139"/>
      <c r="AE34" s="64"/>
      <c r="AF34" s="65"/>
      <c r="AG34" s="175"/>
      <c r="AH34" s="139"/>
      <c r="AI34" s="176"/>
      <c r="AJ34" s="141"/>
      <c r="AK34" s="142"/>
      <c r="AL34" s="143"/>
      <c r="AM34" s="144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2:49" ht="15.75" customHeight="1" x14ac:dyDescent="0.2">
      <c r="B35" s="389" t="s">
        <v>49</v>
      </c>
      <c r="C35" s="390"/>
      <c r="D35" s="390"/>
      <c r="E35" s="60"/>
      <c r="F35" s="185"/>
      <c r="G35" s="185"/>
      <c r="H35" s="66"/>
      <c r="I35" s="66"/>
      <c r="J35" s="8"/>
      <c r="K35" s="36"/>
      <c r="L35" s="60"/>
      <c r="M35" s="185"/>
      <c r="N35" s="185"/>
      <c r="O35" s="66"/>
      <c r="P35" s="66"/>
      <c r="Q35" s="8"/>
      <c r="R35" s="13"/>
      <c r="S35" s="60"/>
      <c r="T35" s="185"/>
      <c r="U35" s="185"/>
      <c r="V35" s="66"/>
      <c r="W35" s="66"/>
      <c r="X35" s="8"/>
      <c r="Y35" s="13"/>
      <c r="Z35" s="185"/>
      <c r="AA35" s="185"/>
      <c r="AB35" s="185"/>
      <c r="AC35" s="66"/>
      <c r="AD35" s="66"/>
      <c r="AE35" s="8"/>
      <c r="AF35" s="13"/>
      <c r="AG35" s="60"/>
      <c r="AH35" s="185"/>
      <c r="AI35" s="187"/>
      <c r="AJ35" s="145">
        <f t="shared" si="2"/>
        <v>0</v>
      </c>
      <c r="AK35" s="198">
        <f>AJ35/AJ9</f>
        <v>0</v>
      </c>
      <c r="AL35" s="147">
        <f>0</f>
        <v>0</v>
      </c>
      <c r="AM35" s="148">
        <f>IFERROR(AL35/AL9,0)</f>
        <v>0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2:49" ht="15.75" customHeight="1" thickBot="1" x14ac:dyDescent="0.25">
      <c r="B36" s="384" t="s">
        <v>50</v>
      </c>
      <c r="C36" s="385"/>
      <c r="D36" s="386"/>
      <c r="E36" s="61"/>
      <c r="F36" s="186"/>
      <c r="G36" s="186"/>
      <c r="H36" s="55"/>
      <c r="I36" s="55"/>
      <c r="J36" s="27"/>
      <c r="K36" s="48"/>
      <c r="L36" s="54"/>
      <c r="M36" s="55"/>
      <c r="N36" s="55"/>
      <c r="O36" s="55"/>
      <c r="P36" s="55"/>
      <c r="Q36" s="27"/>
      <c r="R36" s="28"/>
      <c r="S36" s="54"/>
      <c r="T36" s="55"/>
      <c r="U36" s="55"/>
      <c r="V36" s="55"/>
      <c r="W36" s="55"/>
      <c r="X36" s="27"/>
      <c r="Y36" s="28"/>
      <c r="Z36" s="55"/>
      <c r="AA36" s="55"/>
      <c r="AB36" s="55"/>
      <c r="AC36" s="55"/>
      <c r="AD36" s="55"/>
      <c r="AE36" s="27"/>
      <c r="AF36" s="28"/>
      <c r="AG36" s="54"/>
      <c r="AH36" s="55"/>
      <c r="AI36" s="188"/>
      <c r="AJ36" s="149">
        <f t="shared" si="2"/>
        <v>0</v>
      </c>
      <c r="AK36" s="199">
        <f>AJ36/AJ9</f>
        <v>0</v>
      </c>
      <c r="AL36" s="163">
        <f>0</f>
        <v>0</v>
      </c>
      <c r="AM36" s="152">
        <f>IFERROR(AL36/AL9,0)</f>
        <v>0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2:49" ht="16.5" customHeight="1" thickBot="1" x14ac:dyDescent="0.25">
      <c r="B37" s="408" t="s">
        <v>1</v>
      </c>
      <c r="C37" s="409"/>
      <c r="D37" s="409"/>
      <c r="E37" s="133">
        <f t="shared" ref="E37:AI37" si="6">SUM(E11:E34)</f>
        <v>0</v>
      </c>
      <c r="F37" s="134">
        <f t="shared" si="6"/>
        <v>0</v>
      </c>
      <c r="G37" s="134">
        <f t="shared" si="6"/>
        <v>0</v>
      </c>
      <c r="H37" s="105">
        <f t="shared" si="6"/>
        <v>0</v>
      </c>
      <c r="I37" s="105">
        <f t="shared" si="6"/>
        <v>0</v>
      </c>
      <c r="J37" s="105">
        <f t="shared" si="6"/>
        <v>0</v>
      </c>
      <c r="K37" s="156">
        <f t="shared" si="6"/>
        <v>0</v>
      </c>
      <c r="L37" s="153">
        <f t="shared" si="6"/>
        <v>0</v>
      </c>
      <c r="M37" s="105">
        <f t="shared" si="6"/>
        <v>0</v>
      </c>
      <c r="N37" s="105">
        <f t="shared" si="6"/>
        <v>0</v>
      </c>
      <c r="O37" s="105">
        <f t="shared" si="6"/>
        <v>0</v>
      </c>
      <c r="P37" s="105">
        <f t="shared" si="6"/>
        <v>0</v>
      </c>
      <c r="Q37" s="105">
        <f t="shared" si="6"/>
        <v>0</v>
      </c>
      <c r="R37" s="108">
        <f t="shared" si="6"/>
        <v>0</v>
      </c>
      <c r="S37" s="153">
        <f t="shared" si="6"/>
        <v>0</v>
      </c>
      <c r="T37" s="105">
        <f t="shared" si="6"/>
        <v>0</v>
      </c>
      <c r="U37" s="105">
        <f t="shared" si="6"/>
        <v>0</v>
      </c>
      <c r="V37" s="105">
        <f t="shared" si="6"/>
        <v>0</v>
      </c>
      <c r="W37" s="105">
        <f t="shared" si="6"/>
        <v>0</v>
      </c>
      <c r="X37" s="105">
        <f t="shared" si="6"/>
        <v>0</v>
      </c>
      <c r="Y37" s="108">
        <f t="shared" si="6"/>
        <v>0</v>
      </c>
      <c r="Z37" s="153">
        <f t="shared" si="6"/>
        <v>0</v>
      </c>
      <c r="AA37" s="105">
        <f t="shared" si="6"/>
        <v>0</v>
      </c>
      <c r="AB37" s="105">
        <f t="shared" si="6"/>
        <v>0</v>
      </c>
      <c r="AC37" s="105">
        <f t="shared" si="6"/>
        <v>0</v>
      </c>
      <c r="AD37" s="105">
        <f t="shared" si="6"/>
        <v>0</v>
      </c>
      <c r="AE37" s="105">
        <f t="shared" si="6"/>
        <v>0</v>
      </c>
      <c r="AF37" s="108">
        <f t="shared" si="6"/>
        <v>0</v>
      </c>
      <c r="AG37" s="153">
        <f t="shared" si="6"/>
        <v>0</v>
      </c>
      <c r="AH37" s="105">
        <f t="shared" si="6"/>
        <v>0</v>
      </c>
      <c r="AI37" s="108">
        <f t="shared" si="6"/>
        <v>0</v>
      </c>
      <c r="AJ37" s="71">
        <f>AVERAGE(AJ11:AJ28)</f>
        <v>0</v>
      </c>
      <c r="AK37" s="79">
        <f>AVERAGE(AK11:AK34)</f>
        <v>0</v>
      </c>
      <c r="AL37" s="77">
        <f>AVERAGE(AL11:AL36)</f>
        <v>0</v>
      </c>
      <c r="AM37" s="80">
        <f>AVERAGE(AM11:AM36)</f>
        <v>0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2:49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2:49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2:49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2:49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2:49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2:49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2:49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2:49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2:49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2:4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2:49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2:49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2:49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2:49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2:49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2:49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2:49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2:49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2:49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2:49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2:49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2:49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2:49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2:49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2:49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2:49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2:49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2:49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2:49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2:49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2:49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2:49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2:49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2:49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2:49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2:49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2:49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2:49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2:49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2:49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2:49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2:49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2:49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2:59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2:59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2:59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2:59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2:59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2:59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2:59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 spans="2:59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2:59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2:59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2:59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2:59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2:59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2:59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 spans="2:59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2:59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2:59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 spans="2:59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2:59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 spans="2:59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 spans="2:59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2:59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2:59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2:59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2:59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2:59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2:59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2:59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2:59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2:59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2:59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2:59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2:59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2:59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2:59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2:59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2:59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2:59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2:59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2:59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2:59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2:59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2:59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2:59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2:59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2:59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2:59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2:59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2:59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2:59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2:59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2:59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2:59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2:59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2:59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2:59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2:59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2:59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2:59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2:59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2:59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2:59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2:59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2:59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2:59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2:59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2:59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2:59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2:59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2:59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2:59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2:59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2:59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2:59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2:59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2:59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2:59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2:59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2:59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2:59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2:59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2:59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2:59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2:59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2:59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2:59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2:59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2:59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2:59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2:59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2:59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2:59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2:59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2:59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2:59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2:59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2:59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2:59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2:59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2:59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2:59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2:59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2:59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2:59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2:59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2:59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2:59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2:59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2:59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2:59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2:59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2:59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2:59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2:59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2:59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2:59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2:59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2:59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2:59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2:59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2:59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2:59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2:59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2:59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2:59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2:59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2:59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2:59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2:59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2:59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2:59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2:59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2:59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2:59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2:59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2:59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2:59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2:59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2:59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2:59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2:59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2:59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2:59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2:59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2:59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2:59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2:59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2:59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2:59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2:59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2:59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2:59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2:59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2:59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2:59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2:59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2:59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2:59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2:59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2:59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2:59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2:59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2:59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2:59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2:59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2:59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2:59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2:59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2:59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2:59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2:59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2:59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2:59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2:59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2:59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2:59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2:59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2:59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2:59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2:59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2:59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2:59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2:59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2:59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2:59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2:59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2:59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2:59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2:59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2:59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2:59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2:59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2:59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2:59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2:59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2:59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2:59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2:59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2:59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2:59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2:59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2:59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2:59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2:59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2:59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2:59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2:59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2:59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2:59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2:59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2:59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2:59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2:59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2:59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2:59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2:59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2:59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2:59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2:59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2:59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2:59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2:59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2:59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2:59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2:59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2:59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2:59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2:59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2:59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2:59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2:59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2:59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2:59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2:59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2:59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2:59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2:59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2:59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2:59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2:59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2:59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2:59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2:59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2:59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2:59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2:59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2:59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2:59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2:59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2:59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2:59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2:59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2:59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2:59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2:59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2:59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2:59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2:59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2:59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2:59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2:59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2:59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2:59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2:59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2:59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2:59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2:59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2:59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2:59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2:59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2:59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2:59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2:59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2:59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2:59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2:59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2:59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2:59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2:59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2:59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2:59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2:59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2:59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2:59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2:59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2:59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2:59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2:59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2:59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2:59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2:59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2:59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2:59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2:59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2:59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2:59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2:59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2:59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2:59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2:59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2:59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2:59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2:59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2:59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2:59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2:59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2:59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2:59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2:59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2:59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2:59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2:59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2:59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2:59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2:59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2:59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2:59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2:59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2:59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2:59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2:59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2:59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2:59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2:59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2:59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2:59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2:59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2:59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2:59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2:59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2:59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2:59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2:59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2:59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2:59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2:59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2:59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2:59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2:59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2:59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2:59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2:59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2:59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2:59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2:59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2:59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2:59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2:59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2:59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2:59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2:59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2:59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2:59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2:59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2:59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2:59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2:59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2:59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2:59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2:59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2:59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2:59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2:59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2:59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2:59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2:59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2:59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2:59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2:59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2:59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2:59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2:59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2:59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2:59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2:59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2:59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2:59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2:59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2:59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2:59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2:59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2:59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2:59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2:59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2:59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2:59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2:59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2:59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2:59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2:59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2:59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2:59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2:59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2:59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2:59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2:59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2:59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2:59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2:59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2:59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2:59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2:59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2:59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2:59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2:59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2:59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2:59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2:59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2:59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2:59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2:59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2:59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2:59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2:59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2:59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2:59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2:59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2:59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2:59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2:59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2:59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2:59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2:59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2:59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2:59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2:59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2:59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2:59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2:59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2:59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2:59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2:59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2:59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2:59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2:59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2:59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2:59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2:59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2:59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2:59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2:59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2:59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2:59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2:59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2:59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2:59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2:59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2:59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2:59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2:59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2:59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2:59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2:59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2:59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2:59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2:59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2:59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2:59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2:59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2:59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2:59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2:59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2:59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2:59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2:59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2:59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2:59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2:59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2:59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2:59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2:59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2:59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2:59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2:59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2:59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2:59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2:59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2:59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2:59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2:59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2:59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2:59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2:59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2:59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2:59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2:59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2:59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2:59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2:59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2:59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2:59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2:59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2:59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2:59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2:59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2:59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2:59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2:59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2:59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2:59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2:59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2:59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2:59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2:59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2:59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2:59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2:59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2:59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2:59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2:59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2:59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2:59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2:59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2:59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2:59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2:59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2:59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2:59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2:59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2:59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2:59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2:59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2:59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2:59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2:59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2:59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2:59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2:59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2:59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2:59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2:59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2:59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2:59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2:59" ht="12.75" customHeight="1" x14ac:dyDescent="0.2"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2:59" ht="12.75" customHeight="1" x14ac:dyDescent="0.2"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2:59" ht="12.75" customHeight="1" x14ac:dyDescent="0.2"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2:59" ht="12.75" customHeight="1" x14ac:dyDescent="0.2"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2:59" ht="12.75" customHeight="1" x14ac:dyDescent="0.2"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2:59" ht="12.75" customHeight="1" x14ac:dyDescent="0.2"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2:59" ht="12.75" customHeight="1" x14ac:dyDescent="0.2"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2:59" ht="12.75" customHeight="1" x14ac:dyDescent="0.2"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2:59" ht="12.75" customHeight="1" x14ac:dyDescent="0.2"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2:59" ht="12.75" customHeight="1" x14ac:dyDescent="0.2"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2:59" ht="12.75" customHeight="1" x14ac:dyDescent="0.2"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43:59" ht="12.75" customHeight="1" x14ac:dyDescent="0.2"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43:59" ht="12.75" customHeight="1" x14ac:dyDescent="0.2"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43:59" ht="12.75" customHeight="1" x14ac:dyDescent="0.2"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43:59" ht="12.75" customHeight="1" x14ac:dyDescent="0.2"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43:59" ht="12.75" customHeight="1" x14ac:dyDescent="0.2"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43:59" ht="12.75" customHeight="1" x14ac:dyDescent="0.2"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43:59" ht="12.75" customHeight="1" x14ac:dyDescent="0.2"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43:59" ht="12.75" customHeight="1" x14ac:dyDescent="0.2"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43:59" ht="12.75" customHeight="1" x14ac:dyDescent="0.2"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43:59" ht="12.75" customHeight="1" x14ac:dyDescent="0.2"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43:59" ht="12.75" customHeight="1" x14ac:dyDescent="0.2"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43:59" ht="12.75" customHeight="1" x14ac:dyDescent="0.2"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43:59" ht="12.75" customHeight="1" x14ac:dyDescent="0.2"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43:59" ht="12.75" customHeight="1" x14ac:dyDescent="0.2"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43:59" ht="12.75" customHeight="1" x14ac:dyDescent="0.2"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43:59" ht="12.75" customHeight="1" x14ac:dyDescent="0.2"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43:59" ht="12.75" customHeight="1" x14ac:dyDescent="0.2"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43:59" ht="12.75" customHeight="1" x14ac:dyDescent="0.2"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43:59" ht="12.75" customHeight="1" x14ac:dyDescent="0.2"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43:59" ht="12.75" customHeight="1" x14ac:dyDescent="0.2"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43:59" ht="12.75" customHeight="1" x14ac:dyDescent="0.2"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43:59" ht="12.75" customHeight="1" x14ac:dyDescent="0.2"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43:59" ht="12.75" customHeight="1" x14ac:dyDescent="0.2"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43:59" ht="12.75" customHeight="1" x14ac:dyDescent="0.2"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43:59" ht="12.75" customHeight="1" x14ac:dyDescent="0.2"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43:59" ht="12.75" customHeight="1" x14ac:dyDescent="0.2"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43:59" ht="12.75" customHeight="1" x14ac:dyDescent="0.2"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43:59" ht="12.75" customHeight="1" x14ac:dyDescent="0.2"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43:59" ht="12.75" customHeight="1" x14ac:dyDescent="0.2"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43:59" ht="12.75" customHeight="1" x14ac:dyDescent="0.2"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43:59" ht="12.75" customHeight="1" x14ac:dyDescent="0.2"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43:59" ht="12.75" customHeight="1" x14ac:dyDescent="0.2"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43:59" ht="12.75" customHeight="1" x14ac:dyDescent="0.2"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43:59" ht="12.75" customHeight="1" x14ac:dyDescent="0.2"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43:59" ht="12.75" customHeight="1" x14ac:dyDescent="0.2"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43:59" ht="12.75" customHeight="1" x14ac:dyDescent="0.2"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43:59" ht="12.75" customHeight="1" x14ac:dyDescent="0.2"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43:59" ht="12.75" customHeight="1" x14ac:dyDescent="0.2"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43:59" ht="12.75" customHeight="1" x14ac:dyDescent="0.2"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43:59" ht="12.75" customHeight="1" x14ac:dyDescent="0.2"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43:59" ht="12.75" customHeight="1" x14ac:dyDescent="0.2"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43:59" ht="12.75" customHeight="1" x14ac:dyDescent="0.2"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43:59" ht="12.75" customHeight="1" x14ac:dyDescent="0.2"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43:59" ht="12.75" customHeight="1" x14ac:dyDescent="0.2"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43:59" ht="12.75" customHeight="1" x14ac:dyDescent="0.2"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43:59" ht="12.75" customHeight="1" x14ac:dyDescent="0.2"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43:59" ht="12.75" customHeight="1" x14ac:dyDescent="0.2"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43:59" ht="12.75" customHeight="1" x14ac:dyDescent="0.2"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43:59" ht="12.75" customHeight="1" x14ac:dyDescent="0.2"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43:59" ht="12.75" customHeight="1" x14ac:dyDescent="0.2"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43:59" ht="12.75" customHeight="1" x14ac:dyDescent="0.2"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43:59" ht="12.75" customHeight="1" x14ac:dyDescent="0.2"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43:59" ht="12.75" customHeight="1" x14ac:dyDescent="0.2"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43:59" ht="12.75" customHeight="1" x14ac:dyDescent="0.2"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43:59" ht="12.75" customHeight="1" x14ac:dyDescent="0.2"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43:59" ht="12.75" customHeight="1" x14ac:dyDescent="0.2"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43:59" ht="12.75" customHeight="1" x14ac:dyDescent="0.2"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43:59" ht="12.75" customHeight="1" x14ac:dyDescent="0.2"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43:59" ht="12.75" customHeight="1" x14ac:dyDescent="0.2"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43:59" ht="12.75" customHeight="1" x14ac:dyDescent="0.2"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43:59" ht="12.75" customHeight="1" x14ac:dyDescent="0.2"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43:59" ht="12.75" customHeight="1" x14ac:dyDescent="0.2"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43:59" ht="12.75" customHeight="1" x14ac:dyDescent="0.2"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43:59" ht="12.75" customHeight="1" x14ac:dyDescent="0.2"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43:59" ht="12.75" customHeight="1" x14ac:dyDescent="0.2"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43:59" ht="12.75" customHeight="1" x14ac:dyDescent="0.2"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43:59" ht="12.75" customHeight="1" x14ac:dyDescent="0.2"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43:59" ht="12.75" customHeight="1" x14ac:dyDescent="0.2"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43:59" ht="12.75" customHeight="1" x14ac:dyDescent="0.2"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43:59" ht="12.75" customHeight="1" x14ac:dyDescent="0.2"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43:59" ht="12.75" customHeight="1" x14ac:dyDescent="0.2"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43:59" ht="12.75" customHeight="1" x14ac:dyDescent="0.2"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43:59" ht="12.75" customHeight="1" x14ac:dyDescent="0.2"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43:59" ht="12.75" customHeight="1" x14ac:dyDescent="0.2"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43:59" ht="12.75" customHeight="1" x14ac:dyDescent="0.2"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43:59" ht="12.75" customHeight="1" x14ac:dyDescent="0.2"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43:59" ht="12.75" customHeight="1" x14ac:dyDescent="0.2"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43:59" ht="12.75" customHeight="1" x14ac:dyDescent="0.2"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43:59" ht="12.75" customHeight="1" x14ac:dyDescent="0.2"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43:59" ht="12.75" customHeight="1" x14ac:dyDescent="0.2"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43:59" ht="12.75" customHeight="1" x14ac:dyDescent="0.2"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43:59" ht="12.75" customHeight="1" x14ac:dyDescent="0.2"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43:59" ht="12.75" customHeight="1" x14ac:dyDescent="0.2"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43:59" ht="12.75" customHeight="1" x14ac:dyDescent="0.2"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43:59" ht="12.75" customHeight="1" x14ac:dyDescent="0.2"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43:59" ht="12.75" customHeight="1" x14ac:dyDescent="0.2"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43:59" ht="12.75" customHeight="1" x14ac:dyDescent="0.2"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43:59" ht="12.75" customHeight="1" x14ac:dyDescent="0.2"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43:59" ht="12.75" customHeight="1" x14ac:dyDescent="0.2"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43:59" ht="12.75" customHeight="1" x14ac:dyDescent="0.2"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43:59" ht="12.75" customHeight="1" x14ac:dyDescent="0.2"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43:59" ht="12.75" customHeight="1" x14ac:dyDescent="0.2"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43:59" ht="12.75" customHeight="1" x14ac:dyDescent="0.2"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43:59" ht="12.75" customHeight="1" x14ac:dyDescent="0.2"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43:59" ht="12.75" customHeight="1" x14ac:dyDescent="0.2"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43:59" ht="12.75" customHeight="1" x14ac:dyDescent="0.2"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43:59" ht="12.75" customHeight="1" x14ac:dyDescent="0.2"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43:59" ht="12.75" customHeight="1" x14ac:dyDescent="0.2"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43:59" ht="12.75" customHeight="1" x14ac:dyDescent="0.2"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43:59" ht="12.75" customHeight="1" x14ac:dyDescent="0.2"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43:59" ht="12.75" customHeight="1" x14ac:dyDescent="0.2"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43:59" ht="12.75" customHeight="1" x14ac:dyDescent="0.2"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43:59" ht="12.75" customHeight="1" x14ac:dyDescent="0.2"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43:59" ht="12.75" customHeight="1" x14ac:dyDescent="0.2"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43:59" ht="12.75" customHeight="1" x14ac:dyDescent="0.2"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43:59" ht="12.75" customHeight="1" x14ac:dyDescent="0.2"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43:59" ht="12.75" customHeight="1" x14ac:dyDescent="0.2"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43:59" ht="12.75" customHeight="1" x14ac:dyDescent="0.2"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43:59" ht="12.75" customHeight="1" x14ac:dyDescent="0.2"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43:59" ht="12.75" customHeight="1" x14ac:dyDescent="0.2"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43:59" ht="12.75" customHeight="1" x14ac:dyDescent="0.2"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43:59" ht="12.75" customHeight="1" x14ac:dyDescent="0.2"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43:59" ht="12.75" customHeight="1" x14ac:dyDescent="0.2"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43:59" ht="12.75" customHeight="1" x14ac:dyDescent="0.2"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43:59" ht="12.75" customHeight="1" x14ac:dyDescent="0.2"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43:59" ht="12.75" customHeight="1" x14ac:dyDescent="0.2"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43:59" ht="12.75" customHeight="1" x14ac:dyDescent="0.2"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43:59" ht="12.75" customHeight="1" x14ac:dyDescent="0.2"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43:59" ht="12.75" customHeight="1" x14ac:dyDescent="0.2"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43:59" ht="12.75" customHeight="1" x14ac:dyDescent="0.2"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43:59" ht="12.75" customHeight="1" x14ac:dyDescent="0.2"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43:59" ht="12.75" customHeight="1" x14ac:dyDescent="0.2"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43:59" ht="12.75" customHeight="1" x14ac:dyDescent="0.2"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43:59" ht="12.75" customHeight="1" x14ac:dyDescent="0.2"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43:59" ht="12.75" customHeight="1" x14ac:dyDescent="0.2"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43:59" ht="12.75" customHeight="1" x14ac:dyDescent="0.2"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43:59" ht="12.75" customHeight="1" x14ac:dyDescent="0.2"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43:59" ht="12.75" customHeight="1" x14ac:dyDescent="0.2"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43:59" ht="12.75" customHeight="1" x14ac:dyDescent="0.2"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43:59" ht="12.75" customHeight="1" x14ac:dyDescent="0.2"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43:59" ht="12.75" customHeight="1" x14ac:dyDescent="0.2"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43:59" ht="12.75" customHeight="1" x14ac:dyDescent="0.2"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43:59" ht="12.75" customHeight="1" x14ac:dyDescent="0.2"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43:59" ht="12.75" customHeight="1" x14ac:dyDescent="0.2"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43:59" ht="12.75" customHeight="1" x14ac:dyDescent="0.2"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43:59" ht="12.75" customHeight="1" x14ac:dyDescent="0.2"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43:59" ht="12.75" customHeight="1" x14ac:dyDescent="0.2"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43:59" ht="12.75" customHeight="1" x14ac:dyDescent="0.2"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43:59" ht="12.75" customHeight="1" x14ac:dyDescent="0.2"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43:59" ht="12.75" customHeight="1" x14ac:dyDescent="0.2"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43:59" ht="12.75" customHeight="1" x14ac:dyDescent="0.2"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43:59" ht="12.75" customHeight="1" x14ac:dyDescent="0.2"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43:59" ht="12.75" customHeight="1" x14ac:dyDescent="0.2"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43:59" ht="12.75" customHeight="1" x14ac:dyDescent="0.2"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43:59" ht="12.75" customHeight="1" x14ac:dyDescent="0.2"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43:59" ht="12.75" customHeight="1" x14ac:dyDescent="0.2"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43:59" ht="12.75" customHeight="1" x14ac:dyDescent="0.2"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43:59" ht="12.75" customHeight="1" x14ac:dyDescent="0.2"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43:59" ht="12.75" customHeight="1" x14ac:dyDescent="0.2"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43:59" ht="12.75" customHeight="1" x14ac:dyDescent="0.2"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43:59" ht="12.75" customHeight="1" x14ac:dyDescent="0.2"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43:59" ht="12.75" customHeight="1" x14ac:dyDescent="0.2"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43:59" ht="12.75" customHeight="1" x14ac:dyDescent="0.2"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43:59" ht="12.75" customHeight="1" x14ac:dyDescent="0.2"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43:59" ht="12.75" customHeight="1" x14ac:dyDescent="0.2"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43:59" ht="12.75" customHeight="1" x14ac:dyDescent="0.2"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43:59" ht="12.75" customHeight="1" x14ac:dyDescent="0.2"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43:59" ht="12.75" customHeight="1" x14ac:dyDescent="0.2"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43:59" ht="12.75" customHeight="1" x14ac:dyDescent="0.2"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43:59" ht="12.75" customHeight="1" x14ac:dyDescent="0.2"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43:59" ht="12.75" customHeight="1" x14ac:dyDescent="0.2">
      <c r="AQ785" s="1"/>
      <c r="AR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43:59" ht="12.75" customHeight="1" x14ac:dyDescent="0.2"/>
    <row r="787" spans="43:59" ht="12.75" customHeight="1" x14ac:dyDescent="0.2"/>
    <row r="788" spans="43:59" ht="12.75" customHeight="1" x14ac:dyDescent="0.2"/>
    <row r="789" spans="43:59" ht="12.75" customHeight="1" x14ac:dyDescent="0.2"/>
    <row r="790" spans="43:59" ht="12.75" customHeight="1" x14ac:dyDescent="0.2"/>
    <row r="791" spans="43:59" ht="12.75" customHeight="1" x14ac:dyDescent="0.2"/>
    <row r="792" spans="43:59" ht="12.75" customHeight="1" x14ac:dyDescent="0.2"/>
    <row r="793" spans="43:59" ht="12.75" customHeight="1" x14ac:dyDescent="0.2"/>
    <row r="794" spans="43:59" ht="12.75" customHeight="1" x14ac:dyDescent="0.2"/>
    <row r="795" spans="43:59" ht="12.75" customHeight="1" x14ac:dyDescent="0.2"/>
    <row r="796" spans="43:59" ht="12.75" customHeight="1" x14ac:dyDescent="0.2"/>
    <row r="797" spans="43:59" ht="12.75" customHeight="1" x14ac:dyDescent="0.2"/>
    <row r="798" spans="43:59" ht="12.75" customHeight="1" x14ac:dyDescent="0.2"/>
    <row r="799" spans="43:59" ht="12.75" customHeight="1" x14ac:dyDescent="0.2"/>
    <row r="800" spans="43:59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M1"/>
    <mergeCell ref="B3:AM3"/>
    <mergeCell ref="B5:AM5"/>
    <mergeCell ref="B6:D6"/>
    <mergeCell ref="E6:AI6"/>
    <mergeCell ref="AJ6:AM6"/>
    <mergeCell ref="AJ8:AK8"/>
    <mergeCell ref="AL8:AM8"/>
    <mergeCell ref="AJ9:AK9"/>
    <mergeCell ref="AL9:AM9"/>
    <mergeCell ref="B7:D7"/>
    <mergeCell ref="AJ7:AM7"/>
    <mergeCell ref="AG7:AI7"/>
    <mergeCell ref="Z7:AF7"/>
    <mergeCell ref="S7:Y7"/>
    <mergeCell ref="C30:D30"/>
    <mergeCell ref="C31:D31"/>
    <mergeCell ref="C32:D32"/>
    <mergeCell ref="C33:D33"/>
    <mergeCell ref="C22:D22"/>
    <mergeCell ref="C11:D11"/>
    <mergeCell ref="C12:D12"/>
    <mergeCell ref="C13:D13"/>
    <mergeCell ref="C14:D14"/>
    <mergeCell ref="C15:D15"/>
    <mergeCell ref="C17:D17"/>
    <mergeCell ref="C18:D18"/>
    <mergeCell ref="C19:D19"/>
    <mergeCell ref="C20:D20"/>
    <mergeCell ref="C21:D21"/>
    <mergeCell ref="B36:D36"/>
    <mergeCell ref="B35:D35"/>
    <mergeCell ref="B37:D37"/>
    <mergeCell ref="E7:K7"/>
    <mergeCell ref="L7:R7"/>
    <mergeCell ref="C34:D34"/>
    <mergeCell ref="C29:D29"/>
    <mergeCell ref="C23:D23"/>
    <mergeCell ref="C24:D24"/>
    <mergeCell ref="C25:D25"/>
    <mergeCell ref="C26:D26"/>
    <mergeCell ref="C27:D27"/>
    <mergeCell ref="C28:D28"/>
    <mergeCell ref="C16:D16"/>
    <mergeCell ref="B8:C10"/>
    <mergeCell ref="D8:D9"/>
  </mergeCells>
  <pageMargins left="0.25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N996"/>
  <sheetViews>
    <sheetView workbookViewId="0">
      <selection activeCell="L35" sqref="L35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.140625" customWidth="1"/>
    <col min="4" max="4" width="3.5703125" customWidth="1"/>
    <col min="5" max="34" width="2.140625" customWidth="1"/>
    <col min="35" max="35" width="3.140625" customWidth="1"/>
    <col min="36" max="36" width="4.5703125" customWidth="1"/>
    <col min="37" max="37" width="2.85546875" customWidth="1"/>
    <col min="38" max="38" width="3.42578125" customWidth="1"/>
    <col min="39" max="43" width="9.140625" customWidth="1"/>
    <col min="44" max="44" width="10" customWidth="1"/>
    <col min="45" max="58" width="9.140625" customWidth="1"/>
  </cols>
  <sheetData>
    <row r="1" spans="2:92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2:92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2:92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2:92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1"/>
      <c r="AN4" s="1"/>
      <c r="AO4" s="1"/>
      <c r="AP4" s="1"/>
      <c r="AQ4" s="1"/>
      <c r="AR4" s="1"/>
      <c r="AS4" s="1"/>
      <c r="AT4" s="1"/>
      <c r="AU4" s="1"/>
      <c r="AV4" s="1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2:92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4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2:92" ht="20.25" customHeight="1" thickBot="1" x14ac:dyDescent="0.25">
      <c r="B6" s="415" t="s">
        <v>9</v>
      </c>
      <c r="C6" s="416"/>
      <c r="D6" s="416"/>
      <c r="E6" s="417" t="s">
        <v>24</v>
      </c>
      <c r="F6" s="418"/>
      <c r="G6" s="418"/>
      <c r="H6" s="418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28" t="s">
        <v>7</v>
      </c>
      <c r="AJ6" s="426"/>
      <c r="AK6" s="426"/>
      <c r="AL6" s="429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2:92" ht="20.25" customHeight="1" thickBot="1" x14ac:dyDescent="0.25">
      <c r="B7" s="425" t="s">
        <v>10</v>
      </c>
      <c r="C7" s="426"/>
      <c r="D7" s="427"/>
      <c r="E7" s="397" t="s">
        <v>37</v>
      </c>
      <c r="F7" s="398"/>
      <c r="G7" s="398"/>
      <c r="H7" s="399"/>
      <c r="I7" s="397" t="s">
        <v>38</v>
      </c>
      <c r="J7" s="398"/>
      <c r="K7" s="398"/>
      <c r="L7" s="398"/>
      <c r="M7" s="398"/>
      <c r="N7" s="398"/>
      <c r="O7" s="399"/>
      <c r="P7" s="398" t="s">
        <v>39</v>
      </c>
      <c r="Q7" s="398"/>
      <c r="R7" s="398"/>
      <c r="S7" s="398"/>
      <c r="T7" s="398"/>
      <c r="U7" s="398"/>
      <c r="V7" s="399"/>
      <c r="W7" s="397" t="s">
        <v>40</v>
      </c>
      <c r="X7" s="398"/>
      <c r="Y7" s="398"/>
      <c r="Z7" s="398"/>
      <c r="AA7" s="398"/>
      <c r="AB7" s="398"/>
      <c r="AC7" s="399"/>
      <c r="AD7" s="397" t="s">
        <v>41</v>
      </c>
      <c r="AE7" s="398"/>
      <c r="AF7" s="398"/>
      <c r="AG7" s="398"/>
      <c r="AH7" s="399"/>
      <c r="AI7" s="462" t="s">
        <v>8</v>
      </c>
      <c r="AJ7" s="426"/>
      <c r="AK7" s="426"/>
      <c r="AL7" s="429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2:92" ht="15" customHeight="1" thickBot="1" x14ac:dyDescent="0.25">
      <c r="B8" s="430" t="s">
        <v>3</v>
      </c>
      <c r="C8" s="431"/>
      <c r="D8" s="455" t="s">
        <v>12</v>
      </c>
      <c r="E8" s="206">
        <v>1</v>
      </c>
      <c r="F8" s="207">
        <f t="shared" ref="F8:AH8" si="0">E8+1</f>
        <v>2</v>
      </c>
      <c r="G8" s="99">
        <f t="shared" si="0"/>
        <v>3</v>
      </c>
      <c r="H8" s="104">
        <f t="shared" si="0"/>
        <v>4</v>
      </c>
      <c r="I8" s="245">
        <f t="shared" si="0"/>
        <v>5</v>
      </c>
      <c r="J8" s="237">
        <f t="shared" si="0"/>
        <v>6</v>
      </c>
      <c r="K8" s="237">
        <f t="shared" si="0"/>
        <v>7</v>
      </c>
      <c r="L8" s="238">
        <f t="shared" si="0"/>
        <v>8</v>
      </c>
      <c r="M8" s="238">
        <f t="shared" si="0"/>
        <v>9</v>
      </c>
      <c r="N8" s="239">
        <f t="shared" si="0"/>
        <v>10</v>
      </c>
      <c r="O8" s="246">
        <f t="shared" si="0"/>
        <v>11</v>
      </c>
      <c r="P8" s="228">
        <f t="shared" si="0"/>
        <v>12</v>
      </c>
      <c r="Q8" s="213">
        <f t="shared" si="0"/>
        <v>13</v>
      </c>
      <c r="R8" s="213">
        <f t="shared" si="0"/>
        <v>14</v>
      </c>
      <c r="S8" s="213">
        <f t="shared" si="0"/>
        <v>15</v>
      </c>
      <c r="T8" s="213">
        <f t="shared" si="0"/>
        <v>16</v>
      </c>
      <c r="U8" s="250">
        <f t="shared" si="0"/>
        <v>17</v>
      </c>
      <c r="V8" s="251">
        <f t="shared" si="0"/>
        <v>18</v>
      </c>
      <c r="W8" s="241">
        <f t="shared" si="0"/>
        <v>19</v>
      </c>
      <c r="X8" s="237">
        <f t="shared" si="0"/>
        <v>20</v>
      </c>
      <c r="Y8" s="237">
        <f t="shared" si="0"/>
        <v>21</v>
      </c>
      <c r="Z8" s="237">
        <f t="shared" si="0"/>
        <v>22</v>
      </c>
      <c r="AA8" s="237">
        <f t="shared" si="0"/>
        <v>23</v>
      </c>
      <c r="AB8" s="239">
        <f t="shared" si="0"/>
        <v>24</v>
      </c>
      <c r="AC8" s="252">
        <f t="shared" si="0"/>
        <v>25</v>
      </c>
      <c r="AD8" s="228">
        <f t="shared" si="0"/>
        <v>26</v>
      </c>
      <c r="AE8" s="213">
        <f t="shared" si="0"/>
        <v>27</v>
      </c>
      <c r="AF8" s="213">
        <f t="shared" si="0"/>
        <v>28</v>
      </c>
      <c r="AG8" s="213">
        <f t="shared" si="0"/>
        <v>29</v>
      </c>
      <c r="AH8" s="214">
        <f t="shared" si="0"/>
        <v>30</v>
      </c>
      <c r="AI8" s="457" t="s">
        <v>4</v>
      </c>
      <c r="AJ8" s="405"/>
      <c r="AK8" s="406" t="s">
        <v>0</v>
      </c>
      <c r="AL8" s="407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2:92" ht="15" customHeight="1" thickBot="1" x14ac:dyDescent="0.25">
      <c r="B9" s="430"/>
      <c r="C9" s="431"/>
      <c r="D9" s="456"/>
      <c r="E9" s="101" t="s">
        <v>19</v>
      </c>
      <c r="F9" s="102" t="s">
        <v>20</v>
      </c>
      <c r="G9" s="103" t="s">
        <v>21</v>
      </c>
      <c r="H9" s="104" t="s">
        <v>22</v>
      </c>
      <c r="I9" s="270" t="s">
        <v>16</v>
      </c>
      <c r="J9" s="213" t="s">
        <v>17</v>
      </c>
      <c r="K9" s="213" t="s">
        <v>18</v>
      </c>
      <c r="L9" s="102" t="s">
        <v>19</v>
      </c>
      <c r="M9" s="102" t="s">
        <v>20</v>
      </c>
      <c r="N9" s="250" t="s">
        <v>21</v>
      </c>
      <c r="O9" s="251" t="s">
        <v>22</v>
      </c>
      <c r="P9" s="228" t="s">
        <v>16</v>
      </c>
      <c r="Q9" s="213" t="s">
        <v>17</v>
      </c>
      <c r="R9" s="213" t="s">
        <v>18</v>
      </c>
      <c r="S9" s="213" t="s">
        <v>19</v>
      </c>
      <c r="T9" s="213" t="s">
        <v>20</v>
      </c>
      <c r="U9" s="250" t="s">
        <v>21</v>
      </c>
      <c r="V9" s="251" t="s">
        <v>22</v>
      </c>
      <c r="W9" s="271" t="s">
        <v>16</v>
      </c>
      <c r="X9" s="213" t="s">
        <v>17</v>
      </c>
      <c r="Y9" s="213" t="s">
        <v>18</v>
      </c>
      <c r="Z9" s="213" t="s">
        <v>19</v>
      </c>
      <c r="AA9" s="213" t="s">
        <v>20</v>
      </c>
      <c r="AB9" s="250" t="s">
        <v>21</v>
      </c>
      <c r="AC9" s="272" t="s">
        <v>22</v>
      </c>
      <c r="AD9" s="228" t="s">
        <v>16</v>
      </c>
      <c r="AE9" s="213" t="s">
        <v>17</v>
      </c>
      <c r="AF9" s="213" t="s">
        <v>18</v>
      </c>
      <c r="AG9" s="213" t="s">
        <v>19</v>
      </c>
      <c r="AH9" s="214" t="s">
        <v>20</v>
      </c>
      <c r="AI9" s="458">
        <v>12</v>
      </c>
      <c r="AJ9" s="392"/>
      <c r="AK9" s="393">
        <v>0</v>
      </c>
      <c r="AL9" s="394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2:92" ht="15" customHeight="1" thickBot="1" x14ac:dyDescent="0.25">
      <c r="B10" s="432"/>
      <c r="C10" s="433"/>
      <c r="D10" s="183" t="s">
        <v>13</v>
      </c>
      <c r="E10" s="14"/>
      <c r="F10" s="19"/>
      <c r="G10" s="50"/>
      <c r="H10" s="52"/>
      <c r="I10" s="89"/>
      <c r="J10" s="264"/>
      <c r="K10" s="264"/>
      <c r="L10" s="19"/>
      <c r="M10" s="19"/>
      <c r="N10" s="240"/>
      <c r="O10" s="247"/>
      <c r="P10" s="265"/>
      <c r="Q10" s="266"/>
      <c r="R10" s="266"/>
      <c r="S10" s="266"/>
      <c r="T10" s="266"/>
      <c r="U10" s="240"/>
      <c r="V10" s="247"/>
      <c r="W10" s="267"/>
      <c r="X10" s="264"/>
      <c r="Y10" s="264"/>
      <c r="Z10" s="266"/>
      <c r="AA10" s="266"/>
      <c r="AB10" s="240"/>
      <c r="AC10" s="253"/>
      <c r="AD10" s="265"/>
      <c r="AE10" s="266"/>
      <c r="AF10" s="268"/>
      <c r="AG10" s="266"/>
      <c r="AH10" s="269"/>
      <c r="AI10" s="157" t="s">
        <v>6</v>
      </c>
      <c r="AJ10" s="128" t="s">
        <v>5</v>
      </c>
      <c r="AK10" s="129" t="s">
        <v>6</v>
      </c>
      <c r="AL10" s="130" t="s">
        <v>5</v>
      </c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2:92" ht="15.75" customHeight="1" x14ac:dyDescent="0.2">
      <c r="B11" s="189">
        <v>1</v>
      </c>
      <c r="C11" s="402"/>
      <c r="D11" s="403"/>
      <c r="E11" s="180"/>
      <c r="F11" s="124"/>
      <c r="G11" s="5"/>
      <c r="H11" s="23"/>
      <c r="I11" s="248"/>
      <c r="J11" s="216"/>
      <c r="K11" s="216"/>
      <c r="L11" s="125"/>
      <c r="M11" s="125"/>
      <c r="N11" s="22"/>
      <c r="O11" s="23"/>
      <c r="P11" s="229"/>
      <c r="Q11" s="216"/>
      <c r="R11" s="216"/>
      <c r="S11" s="216"/>
      <c r="T11" s="216"/>
      <c r="U11" s="22"/>
      <c r="V11" s="23"/>
      <c r="W11" s="243"/>
      <c r="X11" s="216"/>
      <c r="Y11" s="216"/>
      <c r="Z11" s="216"/>
      <c r="AA11" s="216"/>
      <c r="AB11" s="22"/>
      <c r="AC11" s="46"/>
      <c r="AD11" s="229"/>
      <c r="AE11" s="216"/>
      <c r="AF11" s="216"/>
      <c r="AG11" s="216"/>
      <c r="AH11" s="217"/>
      <c r="AI11" s="273">
        <f>SUM(E11:AH11)</f>
        <v>0</v>
      </c>
      <c r="AJ11" s="126">
        <f>AI11/AI9</f>
        <v>0</v>
      </c>
      <c r="AK11" s="127">
        <f>0</f>
        <v>0</v>
      </c>
      <c r="AL11" s="274">
        <f>IFERROR(AK11/AK9,0)</f>
        <v>0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2:92" ht="15.75" customHeight="1" x14ac:dyDescent="0.2">
      <c r="B12" s="190">
        <f t="shared" ref="B12:B29" si="1">B11+1</f>
        <v>2</v>
      </c>
      <c r="C12" s="400"/>
      <c r="D12" s="454"/>
      <c r="E12" s="171"/>
      <c r="F12" s="113"/>
      <c r="G12" s="6"/>
      <c r="H12" s="26"/>
      <c r="I12" s="249"/>
      <c r="J12" s="218"/>
      <c r="K12" s="218"/>
      <c r="L12" s="117"/>
      <c r="M12" s="117"/>
      <c r="N12" s="25"/>
      <c r="O12" s="26"/>
      <c r="P12" s="230"/>
      <c r="Q12" s="218"/>
      <c r="R12" s="218"/>
      <c r="S12" s="218"/>
      <c r="T12" s="218"/>
      <c r="U12" s="25"/>
      <c r="V12" s="26"/>
      <c r="W12" s="244"/>
      <c r="X12" s="218"/>
      <c r="Y12" s="218"/>
      <c r="Z12" s="218"/>
      <c r="AA12" s="218"/>
      <c r="AB12" s="25"/>
      <c r="AC12" s="47"/>
      <c r="AD12" s="230"/>
      <c r="AE12" s="218"/>
      <c r="AF12" s="218"/>
      <c r="AG12" s="218"/>
      <c r="AH12" s="219"/>
      <c r="AI12" s="107">
        <f t="shared" ref="AI12:AI17" si="2">SUM(E12:G12,J12:N12,Q12:U12,X12:AB12,AE12:AH12)</f>
        <v>0</v>
      </c>
      <c r="AJ12" s="73">
        <f>AI12/AI9</f>
        <v>0</v>
      </c>
      <c r="AK12" s="76">
        <f>0</f>
        <v>0</v>
      </c>
      <c r="AL12" s="78">
        <f>IFERROR(AK12/AK9,0)</f>
        <v>0</v>
      </c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2:92" ht="15.75" customHeight="1" x14ac:dyDescent="0.2">
      <c r="B13" s="190">
        <f t="shared" si="1"/>
        <v>3</v>
      </c>
      <c r="C13" s="400"/>
      <c r="D13" s="454"/>
      <c r="E13" s="171"/>
      <c r="F13" s="113"/>
      <c r="G13" s="6"/>
      <c r="H13" s="26"/>
      <c r="I13" s="249"/>
      <c r="J13" s="218"/>
      <c r="K13" s="218"/>
      <c r="L13" s="117"/>
      <c r="M13" s="117"/>
      <c r="N13" s="25"/>
      <c r="O13" s="26"/>
      <c r="P13" s="230"/>
      <c r="Q13" s="218"/>
      <c r="R13" s="218"/>
      <c r="S13" s="218"/>
      <c r="T13" s="218"/>
      <c r="U13" s="25"/>
      <c r="V13" s="26"/>
      <c r="W13" s="244"/>
      <c r="X13" s="218"/>
      <c r="Y13" s="218"/>
      <c r="Z13" s="218"/>
      <c r="AA13" s="218"/>
      <c r="AB13" s="25"/>
      <c r="AC13" s="47"/>
      <c r="AD13" s="230"/>
      <c r="AE13" s="218"/>
      <c r="AF13" s="218"/>
      <c r="AG13" s="218"/>
      <c r="AH13" s="219"/>
      <c r="AI13" s="107">
        <f t="shared" si="2"/>
        <v>0</v>
      </c>
      <c r="AJ13" s="73">
        <f>AI13/AI9</f>
        <v>0</v>
      </c>
      <c r="AK13" s="76">
        <f>0</f>
        <v>0</v>
      </c>
      <c r="AL13" s="78">
        <f>IFERROR(AK13/AK9,0)</f>
        <v>0</v>
      </c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2:92" ht="15.75" customHeight="1" x14ac:dyDescent="0.2">
      <c r="B14" s="190">
        <f t="shared" si="1"/>
        <v>4</v>
      </c>
      <c r="C14" s="400"/>
      <c r="D14" s="454"/>
      <c r="E14" s="171"/>
      <c r="F14" s="113"/>
      <c r="G14" s="6"/>
      <c r="H14" s="26"/>
      <c r="I14" s="249"/>
      <c r="J14" s="218"/>
      <c r="K14" s="218"/>
      <c r="L14" s="117"/>
      <c r="M14" s="117"/>
      <c r="N14" s="25"/>
      <c r="O14" s="26"/>
      <c r="P14" s="230"/>
      <c r="Q14" s="218"/>
      <c r="R14" s="218"/>
      <c r="S14" s="218"/>
      <c r="T14" s="218"/>
      <c r="U14" s="25"/>
      <c r="V14" s="26"/>
      <c r="W14" s="244"/>
      <c r="X14" s="218"/>
      <c r="Y14" s="218"/>
      <c r="Z14" s="218"/>
      <c r="AA14" s="218"/>
      <c r="AB14" s="25"/>
      <c r="AC14" s="47"/>
      <c r="AD14" s="230"/>
      <c r="AE14" s="218"/>
      <c r="AF14" s="218"/>
      <c r="AG14" s="218"/>
      <c r="AH14" s="219"/>
      <c r="AI14" s="107">
        <f t="shared" si="2"/>
        <v>0</v>
      </c>
      <c r="AJ14" s="73">
        <f>AI14/AI9</f>
        <v>0</v>
      </c>
      <c r="AK14" s="76">
        <f>0</f>
        <v>0</v>
      </c>
      <c r="AL14" s="78">
        <f>IFERROR(AK14/AK9,0)</f>
        <v>0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2:92" ht="15.75" customHeight="1" x14ac:dyDescent="0.2">
      <c r="B15" s="190">
        <f t="shared" si="1"/>
        <v>5</v>
      </c>
      <c r="C15" s="400"/>
      <c r="D15" s="454"/>
      <c r="E15" s="171"/>
      <c r="F15" s="113"/>
      <c r="G15" s="6"/>
      <c r="H15" s="26"/>
      <c r="I15" s="249"/>
      <c r="J15" s="218"/>
      <c r="K15" s="218"/>
      <c r="L15" s="117"/>
      <c r="M15" s="117"/>
      <c r="N15" s="25"/>
      <c r="O15" s="26"/>
      <c r="P15" s="230"/>
      <c r="Q15" s="218"/>
      <c r="R15" s="218"/>
      <c r="S15" s="218"/>
      <c r="T15" s="218"/>
      <c r="U15" s="25"/>
      <c r="V15" s="26"/>
      <c r="W15" s="244"/>
      <c r="X15" s="218"/>
      <c r="Y15" s="218"/>
      <c r="Z15" s="218"/>
      <c r="AA15" s="218"/>
      <c r="AB15" s="25"/>
      <c r="AC15" s="47"/>
      <c r="AD15" s="230"/>
      <c r="AE15" s="218"/>
      <c r="AF15" s="218"/>
      <c r="AG15" s="218"/>
      <c r="AH15" s="219"/>
      <c r="AI15" s="107">
        <f t="shared" si="2"/>
        <v>0</v>
      </c>
      <c r="AJ15" s="73">
        <f>AI15/AI9</f>
        <v>0</v>
      </c>
      <c r="AK15" s="76">
        <f>0</f>
        <v>0</v>
      </c>
      <c r="AL15" s="78">
        <f>IFERROR(AK15/AK9,0)</f>
        <v>0</v>
      </c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2:92" ht="15.75" customHeight="1" x14ac:dyDescent="0.2">
      <c r="B16" s="190">
        <f t="shared" si="1"/>
        <v>6</v>
      </c>
      <c r="C16" s="400"/>
      <c r="D16" s="454"/>
      <c r="E16" s="171"/>
      <c r="F16" s="113"/>
      <c r="G16" s="6"/>
      <c r="H16" s="26"/>
      <c r="I16" s="249"/>
      <c r="J16" s="218"/>
      <c r="K16" s="218"/>
      <c r="L16" s="117"/>
      <c r="M16" s="117"/>
      <c r="N16" s="25"/>
      <c r="O16" s="26"/>
      <c r="P16" s="230"/>
      <c r="Q16" s="218"/>
      <c r="R16" s="218"/>
      <c r="S16" s="218"/>
      <c r="T16" s="218"/>
      <c r="U16" s="25"/>
      <c r="V16" s="26"/>
      <c r="W16" s="244"/>
      <c r="X16" s="218"/>
      <c r="Y16" s="218"/>
      <c r="Z16" s="218"/>
      <c r="AA16" s="218"/>
      <c r="AB16" s="25"/>
      <c r="AC16" s="47"/>
      <c r="AD16" s="230"/>
      <c r="AE16" s="218"/>
      <c r="AF16" s="218"/>
      <c r="AG16" s="218"/>
      <c r="AH16" s="219"/>
      <c r="AI16" s="107">
        <f t="shared" si="2"/>
        <v>0</v>
      </c>
      <c r="AJ16" s="73">
        <f>AI16/AI9</f>
        <v>0</v>
      </c>
      <c r="AK16" s="76">
        <f>0</f>
        <v>0</v>
      </c>
      <c r="AL16" s="78">
        <f>IFERROR(AK16/AK9,0)</f>
        <v>0</v>
      </c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2:48" ht="15.75" customHeight="1" x14ac:dyDescent="0.2">
      <c r="B17" s="190">
        <f t="shared" si="1"/>
        <v>7</v>
      </c>
      <c r="C17" s="400"/>
      <c r="D17" s="454"/>
      <c r="E17" s="171"/>
      <c r="F17" s="113"/>
      <c r="G17" s="6"/>
      <c r="H17" s="26"/>
      <c r="I17" s="249"/>
      <c r="J17" s="218"/>
      <c r="K17" s="218"/>
      <c r="L17" s="117"/>
      <c r="M17" s="117"/>
      <c r="N17" s="25"/>
      <c r="O17" s="26"/>
      <c r="P17" s="230"/>
      <c r="Q17" s="218"/>
      <c r="R17" s="218"/>
      <c r="S17" s="218"/>
      <c r="T17" s="218"/>
      <c r="U17" s="25"/>
      <c r="V17" s="26"/>
      <c r="W17" s="244"/>
      <c r="X17" s="218"/>
      <c r="Y17" s="218"/>
      <c r="Z17" s="218"/>
      <c r="AA17" s="218"/>
      <c r="AB17" s="25"/>
      <c r="AC17" s="47"/>
      <c r="AD17" s="230"/>
      <c r="AE17" s="218"/>
      <c r="AF17" s="218"/>
      <c r="AG17" s="218"/>
      <c r="AH17" s="219"/>
      <c r="AI17" s="107">
        <f t="shared" si="2"/>
        <v>0</v>
      </c>
      <c r="AJ17" s="73">
        <f>AI17/AI9</f>
        <v>0</v>
      </c>
      <c r="AK17" s="76">
        <f>0</f>
        <v>0</v>
      </c>
      <c r="AL17" s="78">
        <f>IFERROR(AK17/AK9,0)</f>
        <v>0</v>
      </c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2:48" ht="15.75" customHeight="1" x14ac:dyDescent="0.2">
      <c r="B18" s="190">
        <f t="shared" si="1"/>
        <v>8</v>
      </c>
      <c r="C18" s="400"/>
      <c r="D18" s="454"/>
      <c r="E18" s="171"/>
      <c r="F18" s="113"/>
      <c r="G18" s="6"/>
      <c r="H18" s="26"/>
      <c r="I18" s="249"/>
      <c r="J18" s="218"/>
      <c r="K18" s="218"/>
      <c r="L18" s="117"/>
      <c r="M18" s="117"/>
      <c r="N18" s="25"/>
      <c r="O18" s="26"/>
      <c r="P18" s="230"/>
      <c r="Q18" s="218"/>
      <c r="R18" s="218"/>
      <c r="S18" s="218"/>
      <c r="T18" s="218"/>
      <c r="U18" s="25"/>
      <c r="V18" s="26"/>
      <c r="W18" s="244"/>
      <c r="X18" s="218"/>
      <c r="Y18" s="218"/>
      <c r="Z18" s="218"/>
      <c r="AA18" s="218"/>
      <c r="AB18" s="25"/>
      <c r="AC18" s="47"/>
      <c r="AD18" s="230"/>
      <c r="AE18" s="218"/>
      <c r="AF18" s="218"/>
      <c r="AG18" s="218"/>
      <c r="AH18" s="219"/>
      <c r="AI18" s="107">
        <f t="shared" ref="AI18:AI19" si="3">SUM(E18:G18,J18:N18,Q18:U18,X18:AB18,AE18:AH18)</f>
        <v>0</v>
      </c>
      <c r="AJ18" s="73">
        <f>AI18/AI9</f>
        <v>0</v>
      </c>
      <c r="AK18" s="76">
        <f>0</f>
        <v>0</v>
      </c>
      <c r="AL18" s="78">
        <f t="shared" ref="AL18:AL19" si="4">IFERROR(AK18/AK10,0)</f>
        <v>0</v>
      </c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2:48" ht="15.75" customHeight="1" x14ac:dyDescent="0.2">
      <c r="B19" s="190">
        <f t="shared" si="1"/>
        <v>9</v>
      </c>
      <c r="C19" s="400"/>
      <c r="D19" s="454"/>
      <c r="E19" s="171"/>
      <c r="F19" s="113"/>
      <c r="G19" s="6"/>
      <c r="H19" s="26"/>
      <c r="I19" s="249"/>
      <c r="J19" s="218"/>
      <c r="K19" s="218"/>
      <c r="L19" s="117"/>
      <c r="M19" s="117"/>
      <c r="N19" s="25"/>
      <c r="O19" s="26"/>
      <c r="P19" s="230"/>
      <c r="Q19" s="218"/>
      <c r="R19" s="218"/>
      <c r="S19" s="218"/>
      <c r="T19" s="218"/>
      <c r="U19" s="25"/>
      <c r="V19" s="26"/>
      <c r="W19" s="244"/>
      <c r="X19" s="218"/>
      <c r="Y19" s="218"/>
      <c r="Z19" s="218"/>
      <c r="AA19" s="218"/>
      <c r="AB19" s="25"/>
      <c r="AC19" s="47"/>
      <c r="AD19" s="230"/>
      <c r="AE19" s="218"/>
      <c r="AF19" s="218"/>
      <c r="AG19" s="218"/>
      <c r="AH19" s="219"/>
      <c r="AI19" s="107">
        <f t="shared" si="3"/>
        <v>0</v>
      </c>
      <c r="AJ19" s="73">
        <f>AI19/AI9</f>
        <v>0</v>
      </c>
      <c r="AK19" s="76">
        <f>0</f>
        <v>0</v>
      </c>
      <c r="AL19" s="78">
        <f t="shared" si="4"/>
        <v>0</v>
      </c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2:48" ht="15.75" customHeight="1" x14ac:dyDescent="0.2">
      <c r="B20" s="190">
        <f t="shared" si="1"/>
        <v>10</v>
      </c>
      <c r="C20" s="400"/>
      <c r="D20" s="454"/>
      <c r="E20" s="171"/>
      <c r="F20" s="113"/>
      <c r="G20" s="6"/>
      <c r="H20" s="26"/>
      <c r="I20" s="249"/>
      <c r="J20" s="218"/>
      <c r="K20" s="218"/>
      <c r="L20" s="117"/>
      <c r="M20" s="117"/>
      <c r="N20" s="25"/>
      <c r="O20" s="26"/>
      <c r="P20" s="230"/>
      <c r="Q20" s="218"/>
      <c r="R20" s="218"/>
      <c r="S20" s="218"/>
      <c r="T20" s="218"/>
      <c r="U20" s="25"/>
      <c r="V20" s="26"/>
      <c r="W20" s="244"/>
      <c r="X20" s="218"/>
      <c r="Y20" s="218"/>
      <c r="Z20" s="218"/>
      <c r="AA20" s="218"/>
      <c r="AB20" s="25"/>
      <c r="AC20" s="47"/>
      <c r="AD20" s="230"/>
      <c r="AE20" s="218"/>
      <c r="AF20" s="218"/>
      <c r="AG20" s="218"/>
      <c r="AH20" s="219"/>
      <c r="AI20" s="107">
        <f>SUM(E20:G20,J20:N20,Q20:U20,X20:AB20,AE20:AH20)</f>
        <v>0</v>
      </c>
      <c r="AJ20" s="73">
        <f>AI20/AI9</f>
        <v>0</v>
      </c>
      <c r="AK20" s="76">
        <f>0</f>
        <v>0</v>
      </c>
      <c r="AL20" s="78">
        <f>IFERROR(AK20/AK9,0)</f>
        <v>0</v>
      </c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2:48" ht="15.75" customHeight="1" x14ac:dyDescent="0.2">
      <c r="B21" s="190">
        <f t="shared" si="1"/>
        <v>11</v>
      </c>
      <c r="C21" s="400"/>
      <c r="D21" s="454"/>
      <c r="E21" s="171"/>
      <c r="F21" s="113"/>
      <c r="G21" s="6"/>
      <c r="H21" s="26"/>
      <c r="I21" s="249"/>
      <c r="J21" s="218"/>
      <c r="K21" s="218"/>
      <c r="L21" s="117"/>
      <c r="M21" s="117"/>
      <c r="N21" s="25"/>
      <c r="O21" s="26"/>
      <c r="P21" s="230"/>
      <c r="Q21" s="218"/>
      <c r="R21" s="218"/>
      <c r="S21" s="218"/>
      <c r="T21" s="218"/>
      <c r="U21" s="25"/>
      <c r="V21" s="26"/>
      <c r="W21" s="244"/>
      <c r="X21" s="218"/>
      <c r="Y21" s="218"/>
      <c r="Z21" s="218"/>
      <c r="AA21" s="218"/>
      <c r="AB21" s="25"/>
      <c r="AC21" s="47"/>
      <c r="AD21" s="230"/>
      <c r="AE21" s="218"/>
      <c r="AF21" s="218"/>
      <c r="AG21" s="218"/>
      <c r="AH21" s="219"/>
      <c r="AI21" s="107">
        <f>SUM(E21:G21,J21:N21,Q21:U21,X21:AB21,AE21:AH21)</f>
        <v>0</v>
      </c>
      <c r="AJ21" s="73">
        <f>AI21/AI9</f>
        <v>0</v>
      </c>
      <c r="AK21" s="76">
        <f>0</f>
        <v>0</v>
      </c>
      <c r="AL21" s="78">
        <f>IFERROR(AK21/AK9,0)</f>
        <v>0</v>
      </c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2:48" ht="15.75" customHeight="1" x14ac:dyDescent="0.2">
      <c r="B22" s="190">
        <f t="shared" si="1"/>
        <v>12</v>
      </c>
      <c r="C22" s="400"/>
      <c r="D22" s="454"/>
      <c r="E22" s="171"/>
      <c r="F22" s="113"/>
      <c r="G22" s="6"/>
      <c r="H22" s="26"/>
      <c r="I22" s="249"/>
      <c r="J22" s="218"/>
      <c r="K22" s="218"/>
      <c r="L22" s="117"/>
      <c r="M22" s="117"/>
      <c r="N22" s="25"/>
      <c r="O22" s="26"/>
      <c r="P22" s="230"/>
      <c r="Q22" s="218"/>
      <c r="R22" s="218"/>
      <c r="S22" s="218"/>
      <c r="T22" s="218"/>
      <c r="U22" s="25"/>
      <c r="V22" s="26"/>
      <c r="W22" s="244"/>
      <c r="X22" s="218"/>
      <c r="Y22" s="218"/>
      <c r="Z22" s="218"/>
      <c r="AA22" s="218"/>
      <c r="AB22" s="25"/>
      <c r="AC22" s="47"/>
      <c r="AD22" s="230"/>
      <c r="AE22" s="218"/>
      <c r="AF22" s="218"/>
      <c r="AG22" s="218"/>
      <c r="AH22" s="219"/>
      <c r="AI22" s="107">
        <f>SUM(E22:G22,J22:N22,Q22:U22,X22:AB22,AE22:AH22)</f>
        <v>0</v>
      </c>
      <c r="AJ22" s="73">
        <f>AI22/AI9</f>
        <v>0</v>
      </c>
      <c r="AK22" s="76">
        <f>0</f>
        <v>0</v>
      </c>
      <c r="AL22" s="78">
        <f>IFERROR(AK22/AK9,0)</f>
        <v>0</v>
      </c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2:48" ht="15.75" customHeight="1" x14ac:dyDescent="0.2">
      <c r="B23" s="190">
        <f t="shared" si="1"/>
        <v>13</v>
      </c>
      <c r="C23" s="400"/>
      <c r="D23" s="454"/>
      <c r="E23" s="171"/>
      <c r="F23" s="113"/>
      <c r="G23" s="6"/>
      <c r="H23" s="26"/>
      <c r="I23" s="249"/>
      <c r="J23" s="218"/>
      <c r="K23" s="218"/>
      <c r="L23" s="117"/>
      <c r="M23" s="117"/>
      <c r="N23" s="25"/>
      <c r="O23" s="26"/>
      <c r="P23" s="230"/>
      <c r="Q23" s="218"/>
      <c r="R23" s="218"/>
      <c r="S23" s="218"/>
      <c r="T23" s="218"/>
      <c r="U23" s="25"/>
      <c r="V23" s="26"/>
      <c r="W23" s="244"/>
      <c r="X23" s="218"/>
      <c r="Y23" s="218"/>
      <c r="Z23" s="218"/>
      <c r="AA23" s="218"/>
      <c r="AB23" s="25"/>
      <c r="AC23" s="47"/>
      <c r="AD23" s="230"/>
      <c r="AE23" s="218"/>
      <c r="AF23" s="218"/>
      <c r="AG23" s="218"/>
      <c r="AH23" s="219"/>
      <c r="AI23" s="107">
        <f t="shared" ref="AI23" si="5">SUM(E23:G23,J23:N23,Q23:U23,X23:AB23,AE23:AH23)</f>
        <v>0</v>
      </c>
      <c r="AJ23" s="73">
        <f>AI23/AI9</f>
        <v>0</v>
      </c>
      <c r="AK23" s="76">
        <f>0</f>
        <v>0</v>
      </c>
      <c r="AL23" s="78">
        <f>IFERROR(AK23/AK15,0)</f>
        <v>0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2:48" ht="15.75" customHeight="1" x14ac:dyDescent="0.2">
      <c r="B24" s="190">
        <f t="shared" si="1"/>
        <v>14</v>
      </c>
      <c r="C24" s="400"/>
      <c r="D24" s="454"/>
      <c r="E24" s="171"/>
      <c r="F24" s="113"/>
      <c r="G24" s="6"/>
      <c r="H24" s="26"/>
      <c r="I24" s="249"/>
      <c r="J24" s="218"/>
      <c r="K24" s="218"/>
      <c r="L24" s="117"/>
      <c r="M24" s="117"/>
      <c r="N24" s="25"/>
      <c r="O24" s="26"/>
      <c r="P24" s="230"/>
      <c r="Q24" s="218"/>
      <c r="R24" s="218"/>
      <c r="S24" s="218"/>
      <c r="T24" s="218"/>
      <c r="U24" s="25"/>
      <c r="V24" s="26"/>
      <c r="W24" s="244"/>
      <c r="X24" s="218"/>
      <c r="Y24" s="218"/>
      <c r="Z24" s="218"/>
      <c r="AA24" s="218"/>
      <c r="AB24" s="25"/>
      <c r="AC24" s="47"/>
      <c r="AD24" s="230"/>
      <c r="AE24" s="218"/>
      <c r="AF24" s="218"/>
      <c r="AG24" s="218"/>
      <c r="AH24" s="219"/>
      <c r="AI24" s="107">
        <f>SUM(E24:G24,J24:N24,Q24:U24,X24:AB24,AE24:AH24)</f>
        <v>0</v>
      </c>
      <c r="AJ24" s="73">
        <f>AI24/AI9</f>
        <v>0</v>
      </c>
      <c r="AK24" s="76">
        <f>0</f>
        <v>0</v>
      </c>
      <c r="AL24" s="78">
        <f>IFERROR(AK24/AK22,0)</f>
        <v>0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2:48" ht="15.75" customHeight="1" x14ac:dyDescent="0.2">
      <c r="B25" s="190">
        <f t="shared" si="1"/>
        <v>15</v>
      </c>
      <c r="C25" s="400"/>
      <c r="D25" s="454"/>
      <c r="E25" s="171"/>
      <c r="F25" s="113"/>
      <c r="G25" s="6"/>
      <c r="H25" s="26"/>
      <c r="I25" s="249"/>
      <c r="J25" s="218"/>
      <c r="K25" s="218"/>
      <c r="L25" s="117"/>
      <c r="M25" s="117"/>
      <c r="N25" s="25"/>
      <c r="O25" s="26"/>
      <c r="P25" s="230"/>
      <c r="Q25" s="218"/>
      <c r="R25" s="218"/>
      <c r="S25" s="218"/>
      <c r="T25" s="218"/>
      <c r="U25" s="25"/>
      <c r="V25" s="26"/>
      <c r="W25" s="244"/>
      <c r="X25" s="218"/>
      <c r="Y25" s="218"/>
      <c r="Z25" s="218"/>
      <c r="AA25" s="218"/>
      <c r="AB25" s="25"/>
      <c r="AC25" s="47"/>
      <c r="AD25" s="230"/>
      <c r="AE25" s="218"/>
      <c r="AF25" s="218"/>
      <c r="AG25" s="218"/>
      <c r="AH25" s="219"/>
      <c r="AI25" s="107">
        <f>SUM(E25:G25,J25:N25,Q25:U25,X25:AB25,AE25:AH25)</f>
        <v>0</v>
      </c>
      <c r="AJ25" s="73">
        <f>AI25/AI9</f>
        <v>0</v>
      </c>
      <c r="AK25" s="76">
        <f>0</f>
        <v>0</v>
      </c>
      <c r="AL25" s="78">
        <f>IFERROR(AK25/AK9,0)</f>
        <v>0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2:48" ht="15.75" customHeight="1" x14ac:dyDescent="0.2">
      <c r="B26" s="190">
        <f t="shared" si="1"/>
        <v>16</v>
      </c>
      <c r="C26" s="400"/>
      <c r="D26" s="454"/>
      <c r="E26" s="171"/>
      <c r="F26" s="113"/>
      <c r="G26" s="6"/>
      <c r="H26" s="26"/>
      <c r="I26" s="249"/>
      <c r="J26" s="218"/>
      <c r="K26" s="218"/>
      <c r="L26" s="117"/>
      <c r="M26" s="117"/>
      <c r="N26" s="25"/>
      <c r="O26" s="26"/>
      <c r="P26" s="230"/>
      <c r="Q26" s="218"/>
      <c r="R26" s="218"/>
      <c r="S26" s="218"/>
      <c r="T26" s="218"/>
      <c r="U26" s="25"/>
      <c r="V26" s="26"/>
      <c r="W26" s="244"/>
      <c r="X26" s="218"/>
      <c r="Y26" s="218"/>
      <c r="Z26" s="218"/>
      <c r="AA26" s="218"/>
      <c r="AB26" s="25"/>
      <c r="AC26" s="47"/>
      <c r="AD26" s="230"/>
      <c r="AE26" s="218"/>
      <c r="AF26" s="218"/>
      <c r="AG26" s="218"/>
      <c r="AH26" s="219"/>
      <c r="AI26" s="107"/>
      <c r="AJ26" s="73"/>
      <c r="AK26" s="76"/>
      <c r="AL26" s="78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2:48" ht="15.75" customHeight="1" x14ac:dyDescent="0.2">
      <c r="B27" s="190">
        <f t="shared" si="1"/>
        <v>17</v>
      </c>
      <c r="C27" s="400"/>
      <c r="D27" s="454"/>
      <c r="E27" s="171"/>
      <c r="F27" s="113"/>
      <c r="G27" s="6"/>
      <c r="H27" s="26"/>
      <c r="I27" s="249"/>
      <c r="J27" s="218"/>
      <c r="K27" s="218"/>
      <c r="L27" s="117"/>
      <c r="M27" s="117"/>
      <c r="N27" s="25"/>
      <c r="O27" s="26"/>
      <c r="P27" s="230"/>
      <c r="Q27" s="218"/>
      <c r="R27" s="218"/>
      <c r="S27" s="218"/>
      <c r="T27" s="218"/>
      <c r="U27" s="25"/>
      <c r="V27" s="26"/>
      <c r="W27" s="244"/>
      <c r="X27" s="218"/>
      <c r="Y27" s="218"/>
      <c r="Z27" s="218"/>
      <c r="AA27" s="218"/>
      <c r="AB27" s="25"/>
      <c r="AC27" s="47"/>
      <c r="AD27" s="230"/>
      <c r="AE27" s="218"/>
      <c r="AF27" s="218"/>
      <c r="AG27" s="218"/>
      <c r="AH27" s="219"/>
      <c r="AI27" s="107"/>
      <c r="AJ27" s="73"/>
      <c r="AK27" s="76"/>
      <c r="AL27" s="78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2:48" ht="15.75" customHeight="1" x14ac:dyDescent="0.2">
      <c r="B28" s="190">
        <f t="shared" si="1"/>
        <v>18</v>
      </c>
      <c r="C28" s="400"/>
      <c r="D28" s="454"/>
      <c r="E28" s="171"/>
      <c r="F28" s="113"/>
      <c r="G28" s="6"/>
      <c r="H28" s="26"/>
      <c r="I28" s="249"/>
      <c r="J28" s="218"/>
      <c r="K28" s="218"/>
      <c r="L28" s="117"/>
      <c r="M28" s="117"/>
      <c r="N28" s="25"/>
      <c r="O28" s="26"/>
      <c r="P28" s="230"/>
      <c r="Q28" s="218"/>
      <c r="R28" s="218"/>
      <c r="S28" s="218"/>
      <c r="T28" s="218"/>
      <c r="U28" s="25"/>
      <c r="V28" s="26"/>
      <c r="W28" s="244"/>
      <c r="X28" s="218"/>
      <c r="Y28" s="218"/>
      <c r="Z28" s="218"/>
      <c r="AA28" s="218"/>
      <c r="AB28" s="25"/>
      <c r="AC28" s="47"/>
      <c r="AD28" s="230"/>
      <c r="AE28" s="218"/>
      <c r="AF28" s="218"/>
      <c r="AG28" s="218"/>
      <c r="AH28" s="219"/>
      <c r="AI28" s="107"/>
      <c r="AJ28" s="73"/>
      <c r="AK28" s="76"/>
      <c r="AL28" s="78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2:48" ht="15.75" customHeight="1" x14ac:dyDescent="0.2">
      <c r="B29" s="190">
        <f t="shared" si="1"/>
        <v>19</v>
      </c>
      <c r="C29" s="400"/>
      <c r="D29" s="454"/>
      <c r="E29" s="171"/>
      <c r="F29" s="113"/>
      <c r="G29" s="6"/>
      <c r="H29" s="26"/>
      <c r="I29" s="249"/>
      <c r="J29" s="218"/>
      <c r="K29" s="218"/>
      <c r="L29" s="117"/>
      <c r="M29" s="117"/>
      <c r="N29" s="25"/>
      <c r="O29" s="26"/>
      <c r="P29" s="230"/>
      <c r="Q29" s="218"/>
      <c r="R29" s="218"/>
      <c r="S29" s="218"/>
      <c r="T29" s="218"/>
      <c r="U29" s="25"/>
      <c r="V29" s="26"/>
      <c r="W29" s="244"/>
      <c r="X29" s="218"/>
      <c r="Y29" s="218"/>
      <c r="Z29" s="218"/>
      <c r="AA29" s="218"/>
      <c r="AB29" s="25"/>
      <c r="AC29" s="47"/>
      <c r="AD29" s="230"/>
      <c r="AE29" s="218"/>
      <c r="AF29" s="218"/>
      <c r="AG29" s="218"/>
      <c r="AH29" s="219"/>
      <c r="AI29" s="107"/>
      <c r="AJ29" s="73"/>
      <c r="AK29" s="76"/>
      <c r="AL29" s="78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2:48" ht="15.75" customHeight="1" x14ac:dyDescent="0.2">
      <c r="B30" s="190">
        <v>20</v>
      </c>
      <c r="C30" s="400"/>
      <c r="D30" s="454"/>
      <c r="E30" s="171"/>
      <c r="F30" s="113"/>
      <c r="G30" s="6"/>
      <c r="H30" s="26"/>
      <c r="I30" s="249"/>
      <c r="J30" s="218"/>
      <c r="K30" s="218"/>
      <c r="L30" s="117"/>
      <c r="M30" s="117"/>
      <c r="N30" s="25"/>
      <c r="O30" s="26"/>
      <c r="P30" s="230"/>
      <c r="Q30" s="218"/>
      <c r="R30" s="218"/>
      <c r="S30" s="218"/>
      <c r="T30" s="218"/>
      <c r="U30" s="25"/>
      <c r="V30" s="26"/>
      <c r="W30" s="244"/>
      <c r="X30" s="218"/>
      <c r="Y30" s="218"/>
      <c r="Z30" s="218"/>
      <c r="AA30" s="218"/>
      <c r="AB30" s="25"/>
      <c r="AC30" s="47"/>
      <c r="AD30" s="230"/>
      <c r="AE30" s="218"/>
      <c r="AF30" s="218"/>
      <c r="AG30" s="218"/>
      <c r="AH30" s="219"/>
      <c r="AI30" s="107"/>
      <c r="AJ30" s="73"/>
      <c r="AK30" s="76"/>
      <c r="AL30" s="78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2:48" ht="15.75" customHeight="1" x14ac:dyDescent="0.2">
      <c r="B31" s="190">
        <v>21</v>
      </c>
      <c r="C31" s="400"/>
      <c r="D31" s="454"/>
      <c r="E31" s="171"/>
      <c r="F31" s="113"/>
      <c r="G31" s="6"/>
      <c r="H31" s="26"/>
      <c r="I31" s="249"/>
      <c r="J31" s="218"/>
      <c r="K31" s="218"/>
      <c r="L31" s="117"/>
      <c r="M31" s="117"/>
      <c r="N31" s="25"/>
      <c r="O31" s="26"/>
      <c r="P31" s="230"/>
      <c r="Q31" s="218"/>
      <c r="R31" s="218"/>
      <c r="S31" s="218"/>
      <c r="T31" s="218"/>
      <c r="U31" s="25"/>
      <c r="V31" s="26"/>
      <c r="W31" s="244"/>
      <c r="X31" s="218"/>
      <c r="Y31" s="218"/>
      <c r="Z31" s="218"/>
      <c r="AA31" s="218"/>
      <c r="AB31" s="25"/>
      <c r="AC31" s="47"/>
      <c r="AD31" s="230"/>
      <c r="AE31" s="218"/>
      <c r="AF31" s="218"/>
      <c r="AG31" s="218"/>
      <c r="AH31" s="219"/>
      <c r="AI31" s="107"/>
      <c r="AJ31" s="73"/>
      <c r="AK31" s="76"/>
      <c r="AL31" s="78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2:48" ht="15.75" customHeight="1" x14ac:dyDescent="0.2">
      <c r="B32" s="190">
        <v>22</v>
      </c>
      <c r="C32" s="400"/>
      <c r="D32" s="454"/>
      <c r="E32" s="171"/>
      <c r="F32" s="113"/>
      <c r="G32" s="6"/>
      <c r="H32" s="26"/>
      <c r="I32" s="249"/>
      <c r="J32" s="218"/>
      <c r="K32" s="218"/>
      <c r="L32" s="117"/>
      <c r="M32" s="117"/>
      <c r="N32" s="25"/>
      <c r="O32" s="26"/>
      <c r="P32" s="230"/>
      <c r="Q32" s="218"/>
      <c r="R32" s="218"/>
      <c r="S32" s="218"/>
      <c r="T32" s="218"/>
      <c r="U32" s="25"/>
      <c r="V32" s="26"/>
      <c r="W32" s="244"/>
      <c r="X32" s="218"/>
      <c r="Y32" s="218"/>
      <c r="Z32" s="218"/>
      <c r="AA32" s="218"/>
      <c r="AB32" s="25"/>
      <c r="AC32" s="47"/>
      <c r="AD32" s="230"/>
      <c r="AE32" s="218"/>
      <c r="AF32" s="218"/>
      <c r="AG32" s="218"/>
      <c r="AH32" s="219"/>
      <c r="AI32" s="107"/>
      <c r="AJ32" s="73"/>
      <c r="AK32" s="76"/>
      <c r="AL32" s="78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2:48" ht="15.75" customHeight="1" x14ac:dyDescent="0.2">
      <c r="B33" s="190">
        <v>23</v>
      </c>
      <c r="C33" s="400"/>
      <c r="D33" s="454"/>
      <c r="E33" s="171"/>
      <c r="F33" s="113"/>
      <c r="G33" s="6"/>
      <c r="H33" s="26"/>
      <c r="I33" s="249"/>
      <c r="J33" s="218"/>
      <c r="K33" s="218"/>
      <c r="L33" s="117"/>
      <c r="M33" s="117"/>
      <c r="N33" s="25"/>
      <c r="O33" s="26"/>
      <c r="P33" s="230"/>
      <c r="Q33" s="218"/>
      <c r="R33" s="218"/>
      <c r="S33" s="218"/>
      <c r="T33" s="218"/>
      <c r="U33" s="25"/>
      <c r="V33" s="26"/>
      <c r="W33" s="244"/>
      <c r="X33" s="218"/>
      <c r="Y33" s="218"/>
      <c r="Z33" s="218"/>
      <c r="AA33" s="218"/>
      <c r="AB33" s="25"/>
      <c r="AC33" s="47"/>
      <c r="AD33" s="230"/>
      <c r="AE33" s="218"/>
      <c r="AF33" s="218"/>
      <c r="AG33" s="218"/>
      <c r="AH33" s="219"/>
      <c r="AI33" s="107"/>
      <c r="AJ33" s="73"/>
      <c r="AK33" s="76"/>
      <c r="AL33" s="78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2:48" ht="15.75" customHeight="1" thickBot="1" x14ac:dyDescent="0.25">
      <c r="B34" s="191">
        <v>24</v>
      </c>
      <c r="C34" s="400"/>
      <c r="D34" s="454"/>
      <c r="E34" s="184"/>
      <c r="F34" s="115"/>
      <c r="G34" s="58"/>
      <c r="H34" s="65"/>
      <c r="I34" s="175"/>
      <c r="J34" s="220"/>
      <c r="K34" s="220"/>
      <c r="L34" s="139"/>
      <c r="M34" s="139"/>
      <c r="N34" s="64"/>
      <c r="O34" s="65"/>
      <c r="P34" s="231"/>
      <c r="Q34" s="220"/>
      <c r="R34" s="220"/>
      <c r="S34" s="220"/>
      <c r="T34" s="220"/>
      <c r="U34" s="64"/>
      <c r="V34" s="65"/>
      <c r="W34" s="254"/>
      <c r="X34" s="220"/>
      <c r="Y34" s="220"/>
      <c r="Z34" s="220"/>
      <c r="AA34" s="220"/>
      <c r="AB34" s="64"/>
      <c r="AC34" s="68"/>
      <c r="AD34" s="231"/>
      <c r="AE34" s="220"/>
      <c r="AF34" s="220"/>
      <c r="AG34" s="220"/>
      <c r="AH34" s="221"/>
      <c r="AI34" s="141"/>
      <c r="AJ34" s="142"/>
      <c r="AK34" s="143"/>
      <c r="AL34" s="144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2:48" ht="15.75" customHeight="1" x14ac:dyDescent="0.2">
      <c r="B35" s="389" t="s">
        <v>49</v>
      </c>
      <c r="C35" s="390"/>
      <c r="D35" s="390"/>
      <c r="E35" s="60"/>
      <c r="F35" s="185"/>
      <c r="G35" s="30"/>
      <c r="H35" s="13"/>
      <c r="I35" s="60"/>
      <c r="J35" s="222"/>
      <c r="K35" s="222"/>
      <c r="L35" s="66"/>
      <c r="M35" s="185"/>
      <c r="N35" s="30"/>
      <c r="O35" s="13"/>
      <c r="P35" s="233"/>
      <c r="Q35" s="222"/>
      <c r="R35" s="222"/>
      <c r="S35" s="222"/>
      <c r="T35" s="232"/>
      <c r="U35" s="30"/>
      <c r="V35" s="13"/>
      <c r="W35" s="255"/>
      <c r="X35" s="222"/>
      <c r="Y35" s="222"/>
      <c r="Z35" s="222"/>
      <c r="AA35" s="232"/>
      <c r="AB35" s="30"/>
      <c r="AC35" s="36"/>
      <c r="AD35" s="233"/>
      <c r="AE35" s="222"/>
      <c r="AF35" s="222"/>
      <c r="AG35" s="222"/>
      <c r="AH35" s="234"/>
      <c r="AI35" s="145">
        <f>SUM(E35:G35,J35:N35,Q35:U35,X35:AB35,AE35:AH35)</f>
        <v>0</v>
      </c>
      <c r="AJ35" s="146">
        <f>AI35/AI9</f>
        <v>0</v>
      </c>
      <c r="AK35" s="147">
        <f>0</f>
        <v>0</v>
      </c>
      <c r="AL35" s="148">
        <f>IFERROR(AK35/AK9,0)</f>
        <v>0</v>
      </c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2:48" ht="15.75" customHeight="1" thickBot="1" x14ac:dyDescent="0.25">
      <c r="B36" s="384" t="s">
        <v>50</v>
      </c>
      <c r="C36" s="385"/>
      <c r="D36" s="386"/>
      <c r="E36" s="61"/>
      <c r="F36" s="186"/>
      <c r="G36" s="7"/>
      <c r="H36" s="28"/>
      <c r="I36" s="54"/>
      <c r="J36" s="223"/>
      <c r="K36" s="223"/>
      <c r="L36" s="55"/>
      <c r="M36" s="55"/>
      <c r="N36" s="27"/>
      <c r="O36" s="28"/>
      <c r="P36" s="235"/>
      <c r="Q36" s="223"/>
      <c r="R36" s="223"/>
      <c r="S36" s="223"/>
      <c r="T36" s="223"/>
      <c r="U36" s="27"/>
      <c r="V36" s="28"/>
      <c r="W36" s="256"/>
      <c r="X36" s="223"/>
      <c r="Y36" s="223"/>
      <c r="Z36" s="223"/>
      <c r="AA36" s="223"/>
      <c r="AB36" s="27"/>
      <c r="AC36" s="48"/>
      <c r="AD36" s="235"/>
      <c r="AE36" s="223"/>
      <c r="AF36" s="223"/>
      <c r="AG36" s="223"/>
      <c r="AH36" s="224"/>
      <c r="AI36" s="149">
        <f>SUM(E36:G36,J36:N36,Q36:U36,X36:AB36,AE36:AH36)</f>
        <v>0</v>
      </c>
      <c r="AJ36" s="150">
        <f>AI36/AI9</f>
        <v>0</v>
      </c>
      <c r="AK36" s="163">
        <f>0</f>
        <v>0</v>
      </c>
      <c r="AL36" s="152">
        <f>IFERROR(AK36/AK9,0)</f>
        <v>0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2:48" ht="16.5" customHeight="1" thickBot="1" x14ac:dyDescent="0.25">
      <c r="B37" s="408" t="s">
        <v>1</v>
      </c>
      <c r="C37" s="409"/>
      <c r="D37" s="409"/>
      <c r="E37" s="133">
        <f t="shared" ref="E37:AH37" si="6">SUM(E11:E34)</f>
        <v>0</v>
      </c>
      <c r="F37" s="257">
        <f t="shared" si="6"/>
        <v>0</v>
      </c>
      <c r="G37" s="261">
        <f t="shared" si="6"/>
        <v>0</v>
      </c>
      <c r="H37" s="259">
        <f t="shared" si="6"/>
        <v>0</v>
      </c>
      <c r="I37" s="260">
        <f t="shared" si="6"/>
        <v>0</v>
      </c>
      <c r="J37" s="261">
        <f t="shared" si="6"/>
        <v>0</v>
      </c>
      <c r="K37" s="261">
        <f t="shared" si="6"/>
        <v>0</v>
      </c>
      <c r="L37" s="261">
        <f t="shared" si="6"/>
        <v>0</v>
      </c>
      <c r="M37" s="261">
        <f t="shared" si="6"/>
        <v>0</v>
      </c>
      <c r="N37" s="261">
        <f t="shared" si="6"/>
        <v>0</v>
      </c>
      <c r="O37" s="259">
        <f t="shared" si="6"/>
        <v>0</v>
      </c>
      <c r="P37" s="260">
        <f t="shared" si="6"/>
        <v>0</v>
      </c>
      <c r="Q37" s="261">
        <f t="shared" si="6"/>
        <v>0</v>
      </c>
      <c r="R37" s="261">
        <f t="shared" si="6"/>
        <v>0</v>
      </c>
      <c r="S37" s="261">
        <f t="shared" si="6"/>
        <v>0</v>
      </c>
      <c r="T37" s="261">
        <f t="shared" si="6"/>
        <v>0</v>
      </c>
      <c r="U37" s="261">
        <f t="shared" si="6"/>
        <v>0</v>
      </c>
      <c r="V37" s="259">
        <f t="shared" si="6"/>
        <v>0</v>
      </c>
      <c r="W37" s="262">
        <f t="shared" si="6"/>
        <v>0</v>
      </c>
      <c r="X37" s="261">
        <f t="shared" si="6"/>
        <v>0</v>
      </c>
      <c r="Y37" s="261">
        <f t="shared" si="6"/>
        <v>0</v>
      </c>
      <c r="Z37" s="261">
        <f t="shared" si="6"/>
        <v>0</v>
      </c>
      <c r="AA37" s="261">
        <f t="shared" si="6"/>
        <v>0</v>
      </c>
      <c r="AB37" s="261">
        <f t="shared" si="6"/>
        <v>0</v>
      </c>
      <c r="AC37" s="263">
        <f t="shared" si="6"/>
        <v>0</v>
      </c>
      <c r="AD37" s="260">
        <f t="shared" si="6"/>
        <v>0</v>
      </c>
      <c r="AE37" s="261">
        <f t="shared" si="6"/>
        <v>0</v>
      </c>
      <c r="AF37" s="261">
        <f t="shared" si="6"/>
        <v>0</v>
      </c>
      <c r="AG37" s="261">
        <f t="shared" si="6"/>
        <v>0</v>
      </c>
      <c r="AH37" s="259">
        <f t="shared" si="6"/>
        <v>0</v>
      </c>
      <c r="AI37" s="236">
        <f>AVERAGE(AI11:AI28)</f>
        <v>0</v>
      </c>
      <c r="AJ37" s="79">
        <f>AVERAGE(AJ11:AJ34)</f>
        <v>0</v>
      </c>
      <c r="AK37" s="77">
        <f>AVERAGE(AK11:AK36)</f>
        <v>0</v>
      </c>
      <c r="AL37" s="80">
        <f>AVERAGE(AL11:AL36)</f>
        <v>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2:48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2:48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2:48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2:48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2:48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2:48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2:48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2:48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2:48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2:48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2:48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2:48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2:48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2:48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2:48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2:48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2:48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2:48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2:48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2:48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2:48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2:48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2:48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2:48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2:48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2:48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2:48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2:48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2:48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2:48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2:48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2:48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2:48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2:48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2:48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2:48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2:48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2:48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2:48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2:48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2:48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2:48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2:48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2:58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2:58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2:58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2:58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2:58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2:58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2:58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2:58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2:58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2:58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2:58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2:58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2:58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2:58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2:58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2:58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2:58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2:58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2:58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2:58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2:58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2:58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2:58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2:58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2:58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2:58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2:58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2:58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2:58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2:58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2:58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2:58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2:58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2:58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2:58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2:58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2:58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2:58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2:58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2:58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2:58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2:58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2:58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2:58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2:58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2:58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2:58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2:58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2:58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2:58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2:58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2:58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2:58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2:58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2:58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2:58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2:58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2:58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2:58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2:58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2:58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2:58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2:58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2:58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2:58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2:58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2:58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2:58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spans="2:58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spans="2:58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spans="2:58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2:58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spans="2:58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spans="2:58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spans="2:58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2:58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2:58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spans="2:58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spans="2:58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spans="2:58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spans="2:58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spans="2:58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spans="2:58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spans="2:58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spans="2:58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spans="2:58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spans="2:58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spans="2:58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spans="2:58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spans="2:58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spans="2:58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spans="2:58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spans="2:58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spans="2:58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spans="2:58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spans="2:58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spans="2:58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spans="2:58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spans="2:58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spans="2:58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spans="2:58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spans="2:58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spans="2:58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spans="2:58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spans="2:58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spans="2:58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spans="2:58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spans="2:58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spans="2:58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spans="2:58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spans="2:58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spans="2:58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spans="2:58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2:58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spans="2:58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spans="2:58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spans="2:58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spans="2:58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spans="2:58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spans="2:58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spans="2:58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spans="2:58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spans="2:58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spans="2:58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spans="2:58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spans="2:58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spans="2:58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spans="2:58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spans="2:58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2:58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spans="2:58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spans="2:58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spans="2:58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2:58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2:58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spans="2:58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spans="2:58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spans="2:58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spans="2:58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spans="2:58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spans="2:58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spans="2:58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spans="2:58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spans="2:58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spans="2:58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spans="2:58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spans="2:58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spans="2:58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spans="2:58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spans="2:58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spans="2:58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spans="2:58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spans="2:58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spans="2:58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spans="2:58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spans="2:58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spans="2:58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spans="2:58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spans="2:58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spans="2:58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spans="2:58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spans="2:58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spans="2:58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spans="2:58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spans="2:58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spans="2:58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spans="2:58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spans="2:58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spans="2:58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spans="2:58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2:58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spans="2:58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spans="2:58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spans="2:58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spans="2:58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spans="2:58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spans="2:58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spans="2:58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2:58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spans="2:58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spans="2:58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spans="2:58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spans="2:58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spans="2:58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spans="2:58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2:58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spans="2:58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spans="2:58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spans="2:58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2:58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2:58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spans="2:58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spans="2:58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spans="2:58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2:58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spans="2:58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  <row r="277" spans="2:58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</row>
    <row r="278" spans="2:58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spans="2:58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spans="2:58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</row>
    <row r="281" spans="2:58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</row>
    <row r="282" spans="2:58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</row>
    <row r="283" spans="2:58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</row>
    <row r="284" spans="2:58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</row>
    <row r="285" spans="2:58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</row>
    <row r="286" spans="2:58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</row>
    <row r="287" spans="2:58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</row>
    <row r="288" spans="2:58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spans="2:58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spans="2:58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spans="2:58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spans="2:58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spans="2:58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spans="2:58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spans="2:58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spans="2:58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spans="2:58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spans="2:58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spans="2:58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spans="2:58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spans="2:58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spans="2:58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spans="2:58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2:58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spans="2:58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spans="2:58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spans="2:58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spans="2:58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spans="2:58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spans="2:58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spans="2:58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spans="2:58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spans="2:58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spans="2:58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spans="2:58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2:58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2:58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spans="2:58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spans="2:58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spans="2:58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2:58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2:58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spans="2:58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spans="2:58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spans="2:58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spans="2:58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spans="2:58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spans="2:58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spans="2:58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spans="2:58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2:58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spans="2:58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spans="2:58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spans="2:58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2:58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2:58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spans="2:58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spans="2:58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spans="2:58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spans="2:58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spans="2:58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spans="2:58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spans="2:58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spans="2:58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spans="2:58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spans="2:58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spans="2:58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spans="2:58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spans="2:58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spans="2:58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spans="2:58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spans="2:58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spans="2:58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spans="2:58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spans="2:58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spans="2:58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spans="2:58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spans="2:58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spans="2:58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spans="2:58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spans="2:58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spans="2:58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spans="2:58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2:58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spans="2:58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spans="2:58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spans="2:58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spans="2:58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2:58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spans="2:58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spans="2:58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spans="2:58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spans="2:58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spans="2:58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spans="2:58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spans="2:58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spans="2:58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spans="2:58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spans="2:58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spans="2:58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spans="2:58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2:58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spans="2:58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spans="2:58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spans="2:58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2:58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2:58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spans="2:58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spans="2:58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spans="2:58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spans="2:58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spans="2:58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spans="2:58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spans="2:58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spans="2:58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spans="2:58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spans="2:58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spans="2:58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spans="2:58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spans="2:58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spans="2:58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spans="2:58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spans="2:58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spans="2:58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spans="2:58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spans="2:58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spans="2:58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spans="2:58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spans="2:58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spans="2:58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spans="2:58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spans="2:58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spans="2:58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spans="2:58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spans="2:58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spans="2:58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spans="2:58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spans="2:58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spans="2:58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spans="2:58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spans="2:58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spans="2:58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spans="2:58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spans="2:58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spans="2:58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spans="2:58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spans="2:58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spans="2:58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2:58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spans="2:58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spans="2:58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spans="2:58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spans="2:58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spans="2:58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spans="2:58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spans="2:58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spans="2:58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spans="2:58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spans="2:58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spans="2:58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spans="2:58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spans="2:58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spans="2:58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spans="2:58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spans="2:58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spans="2:58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spans="2:58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spans="2:58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spans="2:58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spans="2:58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spans="2:58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spans="2:58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spans="2:58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spans="2:58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spans="2:58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spans="2:58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spans="2:58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spans="2:58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spans="2:58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spans="2:58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  <row r="461" spans="2:58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</row>
    <row r="462" spans="2:58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</row>
    <row r="463" spans="2:58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</row>
    <row r="464" spans="2:58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</row>
    <row r="465" spans="2:58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</row>
    <row r="466" spans="2:58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</row>
    <row r="467" spans="2:58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</row>
    <row r="468" spans="2:58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</row>
    <row r="469" spans="2:58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</row>
    <row r="470" spans="2:58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</row>
    <row r="471" spans="2:58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</row>
    <row r="472" spans="2:58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</row>
    <row r="473" spans="2:58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</row>
    <row r="474" spans="2:58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</row>
    <row r="475" spans="2:58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</row>
    <row r="476" spans="2:58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</row>
    <row r="477" spans="2:58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</row>
    <row r="478" spans="2:58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</row>
    <row r="479" spans="2:58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</row>
    <row r="480" spans="2:58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</row>
    <row r="481" spans="2:58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</row>
    <row r="482" spans="2:58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</row>
    <row r="483" spans="2:58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</row>
    <row r="484" spans="2:58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</row>
    <row r="485" spans="2:58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</row>
    <row r="486" spans="2:58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</row>
    <row r="487" spans="2:58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</row>
    <row r="488" spans="2:58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</row>
    <row r="489" spans="2:58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</row>
    <row r="490" spans="2:58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</row>
    <row r="491" spans="2:58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</row>
    <row r="492" spans="2:58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</row>
    <row r="493" spans="2:58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</row>
    <row r="494" spans="2:58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</row>
    <row r="495" spans="2:58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</row>
    <row r="496" spans="2:58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</row>
    <row r="497" spans="2:58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</row>
    <row r="498" spans="2:58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</row>
    <row r="499" spans="2:58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</row>
    <row r="500" spans="2:58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</row>
    <row r="501" spans="2:58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</row>
    <row r="502" spans="2:58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</row>
    <row r="503" spans="2:58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</row>
    <row r="504" spans="2:58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</row>
    <row r="505" spans="2:58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</row>
    <row r="506" spans="2:58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</row>
    <row r="507" spans="2:58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</row>
    <row r="508" spans="2:58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</row>
    <row r="509" spans="2:58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</row>
    <row r="510" spans="2:58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</row>
    <row r="511" spans="2:58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</row>
    <row r="512" spans="2:58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</row>
    <row r="513" spans="2:58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</row>
    <row r="514" spans="2:58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</row>
    <row r="515" spans="2:58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</row>
    <row r="516" spans="2:58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</row>
    <row r="517" spans="2:58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</row>
    <row r="518" spans="2:58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</row>
    <row r="519" spans="2:58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</row>
    <row r="520" spans="2:58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</row>
    <row r="521" spans="2:58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</row>
    <row r="522" spans="2:58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</row>
    <row r="523" spans="2:58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</row>
    <row r="524" spans="2:58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</row>
    <row r="525" spans="2:58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</row>
    <row r="526" spans="2:58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</row>
    <row r="527" spans="2:58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</row>
    <row r="528" spans="2:58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</row>
    <row r="529" spans="2:58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</row>
    <row r="530" spans="2:58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</row>
    <row r="531" spans="2:58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</row>
    <row r="532" spans="2:58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</row>
    <row r="533" spans="2:58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</row>
    <row r="534" spans="2:58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</row>
    <row r="535" spans="2:58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</row>
    <row r="536" spans="2:58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</row>
    <row r="537" spans="2:58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</row>
    <row r="538" spans="2:58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</row>
    <row r="539" spans="2:58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</row>
    <row r="540" spans="2:58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</row>
    <row r="541" spans="2:58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</row>
    <row r="542" spans="2:58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</row>
    <row r="543" spans="2:58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</row>
    <row r="544" spans="2:58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</row>
    <row r="545" spans="2:58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</row>
    <row r="546" spans="2:58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</row>
    <row r="547" spans="2:58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</row>
    <row r="548" spans="2:58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</row>
    <row r="549" spans="2:58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</row>
    <row r="550" spans="2:58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</row>
    <row r="551" spans="2:58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</row>
    <row r="552" spans="2:58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</row>
    <row r="553" spans="2:58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</row>
    <row r="554" spans="2:58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</row>
    <row r="555" spans="2:58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</row>
    <row r="556" spans="2:58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</row>
    <row r="557" spans="2:58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</row>
    <row r="558" spans="2:58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</row>
    <row r="559" spans="2:58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</row>
    <row r="560" spans="2:58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</row>
    <row r="561" spans="2:58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</row>
    <row r="562" spans="2:58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</row>
    <row r="563" spans="2:58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</row>
    <row r="564" spans="2:58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</row>
    <row r="565" spans="2:58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</row>
    <row r="566" spans="2:58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</row>
    <row r="567" spans="2:58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</row>
    <row r="568" spans="2:58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</row>
    <row r="569" spans="2:58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</row>
    <row r="570" spans="2:58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</row>
    <row r="571" spans="2:58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</row>
    <row r="572" spans="2:58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</row>
    <row r="573" spans="2:58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</row>
    <row r="574" spans="2:58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</row>
    <row r="575" spans="2:58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</row>
    <row r="576" spans="2:58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</row>
    <row r="577" spans="2:58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</row>
    <row r="578" spans="2:58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</row>
    <row r="579" spans="2:58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</row>
    <row r="580" spans="2:58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</row>
    <row r="581" spans="2:58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</row>
    <row r="582" spans="2:58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</row>
    <row r="583" spans="2:58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</row>
    <row r="584" spans="2:58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</row>
    <row r="585" spans="2:58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</row>
    <row r="586" spans="2:58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</row>
    <row r="587" spans="2:58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</row>
    <row r="588" spans="2:58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</row>
    <row r="589" spans="2:58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</row>
    <row r="590" spans="2:58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</row>
    <row r="591" spans="2:58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</row>
    <row r="592" spans="2:58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</row>
    <row r="593" spans="2:58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</row>
    <row r="594" spans="2:58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</row>
    <row r="595" spans="2:58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</row>
    <row r="596" spans="2:58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</row>
    <row r="597" spans="2:58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</row>
    <row r="598" spans="2:58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</row>
    <row r="599" spans="2:58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</row>
    <row r="600" spans="2:58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</row>
    <row r="601" spans="2:58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</row>
    <row r="602" spans="2:58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</row>
    <row r="603" spans="2:58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</row>
    <row r="604" spans="2:58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</row>
    <row r="605" spans="2:58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</row>
    <row r="606" spans="2:58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</row>
    <row r="607" spans="2:58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</row>
    <row r="608" spans="2:58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</row>
    <row r="609" spans="2:58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</row>
    <row r="610" spans="2:58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</row>
    <row r="611" spans="2:58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</row>
    <row r="612" spans="2:58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</row>
    <row r="613" spans="2:58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</row>
    <row r="614" spans="2:58" ht="12.75" customHeight="1" x14ac:dyDescent="0.2"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</row>
    <row r="615" spans="2:58" ht="12.75" customHeight="1" x14ac:dyDescent="0.2"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</row>
    <row r="616" spans="2:58" ht="12.75" customHeight="1" x14ac:dyDescent="0.2"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</row>
    <row r="617" spans="2:58" ht="12.75" customHeight="1" x14ac:dyDescent="0.2"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</row>
    <row r="618" spans="2:58" ht="12.75" customHeight="1" x14ac:dyDescent="0.2"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</row>
    <row r="619" spans="2:58" ht="12.75" customHeight="1" x14ac:dyDescent="0.2"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</row>
    <row r="620" spans="2:58" ht="12.75" customHeight="1" x14ac:dyDescent="0.2"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</row>
    <row r="621" spans="2:58" ht="12.75" customHeight="1" x14ac:dyDescent="0.2"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</row>
    <row r="622" spans="2:58" ht="12.75" customHeight="1" x14ac:dyDescent="0.2"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</row>
    <row r="623" spans="2:58" ht="12.75" customHeight="1" x14ac:dyDescent="0.2"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</row>
    <row r="624" spans="2:58" ht="12.75" customHeight="1" x14ac:dyDescent="0.2"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</row>
    <row r="625" spans="42:58" ht="12.75" customHeight="1" x14ac:dyDescent="0.2"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</row>
    <row r="626" spans="42:58" ht="12.75" customHeight="1" x14ac:dyDescent="0.2"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</row>
    <row r="627" spans="42:58" ht="12.75" customHeight="1" x14ac:dyDescent="0.2"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</row>
    <row r="628" spans="42:58" ht="12.75" customHeight="1" x14ac:dyDescent="0.2"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</row>
    <row r="629" spans="42:58" ht="12.75" customHeight="1" x14ac:dyDescent="0.2"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</row>
    <row r="630" spans="42:58" ht="12.75" customHeight="1" x14ac:dyDescent="0.2"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</row>
    <row r="631" spans="42:58" ht="12.75" customHeight="1" x14ac:dyDescent="0.2"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</row>
    <row r="632" spans="42:58" ht="12.75" customHeight="1" x14ac:dyDescent="0.2"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</row>
    <row r="633" spans="42:58" ht="12.75" customHeight="1" x14ac:dyDescent="0.2"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</row>
    <row r="634" spans="42:58" ht="12.75" customHeight="1" x14ac:dyDescent="0.2"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</row>
    <row r="635" spans="42:58" ht="12.75" customHeight="1" x14ac:dyDescent="0.2"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</row>
    <row r="636" spans="42:58" ht="12.75" customHeight="1" x14ac:dyDescent="0.2"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</row>
    <row r="637" spans="42:58" ht="12.75" customHeight="1" x14ac:dyDescent="0.2"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</row>
    <row r="638" spans="42:58" ht="12.75" customHeight="1" x14ac:dyDescent="0.2"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</row>
    <row r="639" spans="42:58" ht="12.75" customHeight="1" x14ac:dyDescent="0.2"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</row>
    <row r="640" spans="42:58" ht="12.75" customHeight="1" x14ac:dyDescent="0.2"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</row>
    <row r="641" spans="42:58" ht="12.75" customHeight="1" x14ac:dyDescent="0.2"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</row>
    <row r="642" spans="42:58" ht="12.75" customHeight="1" x14ac:dyDescent="0.2"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</row>
    <row r="643" spans="42:58" ht="12.75" customHeight="1" x14ac:dyDescent="0.2"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</row>
    <row r="644" spans="42:58" ht="12.75" customHeight="1" x14ac:dyDescent="0.2"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</row>
    <row r="645" spans="42:58" ht="12.75" customHeight="1" x14ac:dyDescent="0.2"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</row>
    <row r="646" spans="42:58" ht="12.75" customHeight="1" x14ac:dyDescent="0.2"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</row>
    <row r="647" spans="42:58" ht="12.75" customHeight="1" x14ac:dyDescent="0.2"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</row>
    <row r="648" spans="42:58" ht="12.75" customHeight="1" x14ac:dyDescent="0.2"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</row>
    <row r="649" spans="42:58" ht="12.75" customHeight="1" x14ac:dyDescent="0.2"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</row>
    <row r="650" spans="42:58" ht="12.75" customHeight="1" x14ac:dyDescent="0.2"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</row>
    <row r="651" spans="42:58" ht="12.75" customHeight="1" x14ac:dyDescent="0.2"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</row>
    <row r="652" spans="42:58" ht="12.75" customHeight="1" x14ac:dyDescent="0.2"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</row>
    <row r="653" spans="42:58" ht="12.75" customHeight="1" x14ac:dyDescent="0.2"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</row>
    <row r="654" spans="42:58" ht="12.75" customHeight="1" x14ac:dyDescent="0.2"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</row>
    <row r="655" spans="42:58" ht="12.75" customHeight="1" x14ac:dyDescent="0.2"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</row>
    <row r="656" spans="42:58" ht="12.75" customHeight="1" x14ac:dyDescent="0.2"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</row>
    <row r="657" spans="42:58" ht="12.75" customHeight="1" x14ac:dyDescent="0.2"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</row>
    <row r="658" spans="42:58" ht="12.75" customHeight="1" x14ac:dyDescent="0.2"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</row>
    <row r="659" spans="42:58" ht="12.75" customHeight="1" x14ac:dyDescent="0.2"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</row>
    <row r="660" spans="42:58" ht="12.75" customHeight="1" x14ac:dyDescent="0.2"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</row>
    <row r="661" spans="42:58" ht="12.75" customHeight="1" x14ac:dyDescent="0.2"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</row>
    <row r="662" spans="42:58" ht="12.75" customHeight="1" x14ac:dyDescent="0.2"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</row>
    <row r="663" spans="42:58" ht="12.75" customHeight="1" x14ac:dyDescent="0.2"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</row>
    <row r="664" spans="42:58" ht="12.75" customHeight="1" x14ac:dyDescent="0.2"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</row>
    <row r="665" spans="42:58" ht="12.75" customHeight="1" x14ac:dyDescent="0.2"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</row>
    <row r="666" spans="42:58" ht="12.75" customHeight="1" x14ac:dyDescent="0.2"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</row>
    <row r="667" spans="42:58" ht="12.75" customHeight="1" x14ac:dyDescent="0.2"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</row>
    <row r="668" spans="42:58" ht="12.75" customHeight="1" x14ac:dyDescent="0.2"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</row>
    <row r="669" spans="42:58" ht="12.75" customHeight="1" x14ac:dyDescent="0.2"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</row>
    <row r="670" spans="42:58" ht="12.75" customHeight="1" x14ac:dyDescent="0.2"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</row>
    <row r="671" spans="42:58" ht="12.75" customHeight="1" x14ac:dyDescent="0.2"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</row>
    <row r="672" spans="42:58" ht="12.75" customHeight="1" x14ac:dyDescent="0.2"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</row>
    <row r="673" spans="42:58" ht="12.75" customHeight="1" x14ac:dyDescent="0.2"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</row>
    <row r="674" spans="42:58" ht="12.75" customHeight="1" x14ac:dyDescent="0.2"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</row>
    <row r="675" spans="42:58" ht="12.75" customHeight="1" x14ac:dyDescent="0.2"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</row>
    <row r="676" spans="42:58" ht="12.75" customHeight="1" x14ac:dyDescent="0.2"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</row>
    <row r="677" spans="42:58" ht="12.75" customHeight="1" x14ac:dyDescent="0.2"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</row>
    <row r="678" spans="42:58" ht="12.75" customHeight="1" x14ac:dyDescent="0.2"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</row>
    <row r="679" spans="42:58" ht="12.75" customHeight="1" x14ac:dyDescent="0.2"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</row>
    <row r="680" spans="42:58" ht="12.75" customHeight="1" x14ac:dyDescent="0.2"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</row>
    <row r="681" spans="42:58" ht="12.75" customHeight="1" x14ac:dyDescent="0.2"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</row>
    <row r="682" spans="42:58" ht="12.75" customHeight="1" x14ac:dyDescent="0.2"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</row>
    <row r="683" spans="42:58" ht="12.75" customHeight="1" x14ac:dyDescent="0.2"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</row>
    <row r="684" spans="42:58" ht="12.75" customHeight="1" x14ac:dyDescent="0.2"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</row>
    <row r="685" spans="42:58" ht="12.75" customHeight="1" x14ac:dyDescent="0.2"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</row>
    <row r="686" spans="42:58" ht="12.75" customHeight="1" x14ac:dyDescent="0.2"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</row>
    <row r="687" spans="42:58" ht="12.75" customHeight="1" x14ac:dyDescent="0.2"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</row>
    <row r="688" spans="42:58" ht="12.75" customHeight="1" x14ac:dyDescent="0.2"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</row>
    <row r="689" spans="42:58" ht="12.75" customHeight="1" x14ac:dyDescent="0.2"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</row>
    <row r="690" spans="42:58" ht="12.75" customHeight="1" x14ac:dyDescent="0.2"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</row>
    <row r="691" spans="42:58" ht="12.75" customHeight="1" x14ac:dyDescent="0.2"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</row>
    <row r="692" spans="42:58" ht="12.75" customHeight="1" x14ac:dyDescent="0.2"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</row>
    <row r="693" spans="42:58" ht="12.75" customHeight="1" x14ac:dyDescent="0.2"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</row>
    <row r="694" spans="42:58" ht="12.75" customHeight="1" x14ac:dyDescent="0.2"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</row>
    <row r="695" spans="42:58" ht="12.75" customHeight="1" x14ac:dyDescent="0.2"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</row>
    <row r="696" spans="42:58" ht="12.75" customHeight="1" x14ac:dyDescent="0.2"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</row>
    <row r="697" spans="42:58" ht="12.75" customHeight="1" x14ac:dyDescent="0.2"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</row>
    <row r="698" spans="42:58" ht="12.75" customHeight="1" x14ac:dyDescent="0.2"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</row>
    <row r="699" spans="42:58" ht="12.75" customHeight="1" x14ac:dyDescent="0.2"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</row>
    <row r="700" spans="42:58" ht="12.75" customHeight="1" x14ac:dyDescent="0.2"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</row>
    <row r="701" spans="42:58" ht="12.75" customHeight="1" x14ac:dyDescent="0.2"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</row>
    <row r="702" spans="42:58" ht="12.75" customHeight="1" x14ac:dyDescent="0.2"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</row>
    <row r="703" spans="42:58" ht="12.75" customHeight="1" x14ac:dyDescent="0.2"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</row>
    <row r="704" spans="42:58" ht="12.75" customHeight="1" x14ac:dyDescent="0.2"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</row>
    <row r="705" spans="42:58" ht="12.75" customHeight="1" x14ac:dyDescent="0.2"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</row>
    <row r="706" spans="42:58" ht="12.75" customHeight="1" x14ac:dyDescent="0.2"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</row>
    <row r="707" spans="42:58" ht="12.75" customHeight="1" x14ac:dyDescent="0.2"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</row>
    <row r="708" spans="42:58" ht="12.75" customHeight="1" x14ac:dyDescent="0.2"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</row>
    <row r="709" spans="42:58" ht="12.75" customHeight="1" x14ac:dyDescent="0.2"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</row>
    <row r="710" spans="42:58" ht="12.75" customHeight="1" x14ac:dyDescent="0.2"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</row>
    <row r="711" spans="42:58" ht="12.75" customHeight="1" x14ac:dyDescent="0.2"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</row>
    <row r="712" spans="42:58" ht="12.75" customHeight="1" x14ac:dyDescent="0.2"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</row>
    <row r="713" spans="42:58" ht="12.75" customHeight="1" x14ac:dyDescent="0.2"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</row>
    <row r="714" spans="42:58" ht="12.75" customHeight="1" x14ac:dyDescent="0.2"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</row>
    <row r="715" spans="42:58" ht="12.75" customHeight="1" x14ac:dyDescent="0.2"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</row>
    <row r="716" spans="42:58" ht="12.75" customHeight="1" x14ac:dyDescent="0.2"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</row>
    <row r="717" spans="42:58" ht="12.75" customHeight="1" x14ac:dyDescent="0.2"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</row>
    <row r="718" spans="42:58" ht="12.75" customHeight="1" x14ac:dyDescent="0.2"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</row>
    <row r="719" spans="42:58" ht="12.75" customHeight="1" x14ac:dyDescent="0.2"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spans="42:58" ht="12.75" customHeight="1" x14ac:dyDescent="0.2"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</row>
    <row r="721" spans="42:58" ht="12.75" customHeight="1" x14ac:dyDescent="0.2"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</row>
    <row r="722" spans="42:58" ht="12.75" customHeight="1" x14ac:dyDescent="0.2"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</row>
    <row r="723" spans="42:58" ht="12.75" customHeight="1" x14ac:dyDescent="0.2"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</row>
    <row r="724" spans="42:58" ht="12.75" customHeight="1" x14ac:dyDescent="0.2"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</row>
    <row r="725" spans="42:58" ht="12.75" customHeight="1" x14ac:dyDescent="0.2"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</row>
    <row r="726" spans="42:58" ht="12.75" customHeight="1" x14ac:dyDescent="0.2"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</row>
    <row r="727" spans="42:58" ht="12.75" customHeight="1" x14ac:dyDescent="0.2"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</row>
    <row r="728" spans="42:58" ht="12.75" customHeight="1" x14ac:dyDescent="0.2"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</row>
    <row r="729" spans="42:58" ht="12.75" customHeight="1" x14ac:dyDescent="0.2"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</row>
    <row r="730" spans="42:58" ht="12.75" customHeight="1" x14ac:dyDescent="0.2"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</row>
    <row r="731" spans="42:58" ht="12.75" customHeight="1" x14ac:dyDescent="0.2"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</row>
    <row r="732" spans="42:58" ht="12.75" customHeight="1" x14ac:dyDescent="0.2"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</row>
    <row r="733" spans="42:58" ht="12.75" customHeight="1" x14ac:dyDescent="0.2"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</row>
    <row r="734" spans="42:58" ht="12.75" customHeight="1" x14ac:dyDescent="0.2"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</row>
    <row r="735" spans="42:58" ht="12.75" customHeight="1" x14ac:dyDescent="0.2"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</row>
    <row r="736" spans="42:58" ht="12.75" customHeight="1" x14ac:dyDescent="0.2"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</row>
    <row r="737" spans="42:58" ht="12.75" customHeight="1" x14ac:dyDescent="0.2"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</row>
    <row r="738" spans="42:58" ht="12.75" customHeight="1" x14ac:dyDescent="0.2"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</row>
    <row r="739" spans="42:58" ht="12.75" customHeight="1" x14ac:dyDescent="0.2"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</row>
    <row r="740" spans="42:58" ht="12.75" customHeight="1" x14ac:dyDescent="0.2"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</row>
    <row r="741" spans="42:58" ht="12.75" customHeight="1" x14ac:dyDescent="0.2"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</row>
    <row r="742" spans="42:58" ht="12.75" customHeight="1" x14ac:dyDescent="0.2"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</row>
    <row r="743" spans="42:58" ht="12.75" customHeight="1" x14ac:dyDescent="0.2"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</row>
    <row r="744" spans="42:58" ht="12.75" customHeight="1" x14ac:dyDescent="0.2"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</row>
    <row r="745" spans="42:58" ht="12.75" customHeight="1" x14ac:dyDescent="0.2"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</row>
    <row r="746" spans="42:58" ht="12.75" customHeight="1" x14ac:dyDescent="0.2"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</row>
    <row r="747" spans="42:58" ht="12.75" customHeight="1" x14ac:dyDescent="0.2"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</row>
    <row r="748" spans="42:58" ht="12.75" customHeight="1" x14ac:dyDescent="0.2"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</row>
    <row r="749" spans="42:58" ht="12.75" customHeight="1" x14ac:dyDescent="0.2"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</row>
    <row r="750" spans="42:58" ht="12.75" customHeight="1" x14ac:dyDescent="0.2"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</row>
    <row r="751" spans="42:58" ht="12.75" customHeight="1" x14ac:dyDescent="0.2"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</row>
    <row r="752" spans="42:58" ht="12.75" customHeight="1" x14ac:dyDescent="0.2"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</row>
    <row r="753" spans="42:58" ht="12.75" customHeight="1" x14ac:dyDescent="0.2"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</row>
    <row r="754" spans="42:58" ht="12.75" customHeight="1" x14ac:dyDescent="0.2"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</row>
    <row r="755" spans="42:58" ht="12.75" customHeight="1" x14ac:dyDescent="0.2"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</row>
    <row r="756" spans="42:58" ht="12.75" customHeight="1" x14ac:dyDescent="0.2"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</row>
    <row r="757" spans="42:58" ht="12.75" customHeight="1" x14ac:dyDescent="0.2"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</row>
    <row r="758" spans="42:58" ht="12.75" customHeight="1" x14ac:dyDescent="0.2"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</row>
    <row r="759" spans="42:58" ht="12.75" customHeight="1" x14ac:dyDescent="0.2"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</row>
    <row r="760" spans="42:58" ht="12.75" customHeight="1" x14ac:dyDescent="0.2"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</row>
    <row r="761" spans="42:58" ht="12.75" customHeight="1" x14ac:dyDescent="0.2"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</row>
    <row r="762" spans="42:58" ht="12.75" customHeight="1" x14ac:dyDescent="0.2"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</row>
    <row r="763" spans="42:58" ht="12.75" customHeight="1" x14ac:dyDescent="0.2"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</row>
    <row r="764" spans="42:58" ht="12.75" customHeight="1" x14ac:dyDescent="0.2"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</row>
    <row r="765" spans="42:58" ht="12.75" customHeight="1" x14ac:dyDescent="0.2"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</row>
    <row r="766" spans="42:58" ht="12.75" customHeight="1" x14ac:dyDescent="0.2"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</row>
    <row r="767" spans="42:58" ht="12.75" customHeight="1" x14ac:dyDescent="0.2"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</row>
    <row r="768" spans="42:58" ht="12.75" customHeight="1" x14ac:dyDescent="0.2"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</row>
    <row r="769" spans="42:58" ht="12.75" customHeight="1" x14ac:dyDescent="0.2"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</row>
    <row r="770" spans="42:58" ht="12.75" customHeight="1" x14ac:dyDescent="0.2"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</row>
    <row r="771" spans="42:58" ht="12.75" customHeight="1" x14ac:dyDescent="0.2"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</row>
    <row r="772" spans="42:58" ht="12.75" customHeight="1" x14ac:dyDescent="0.2"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</row>
    <row r="773" spans="42:58" ht="12.75" customHeight="1" x14ac:dyDescent="0.2"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</row>
    <row r="774" spans="42:58" ht="12.75" customHeight="1" x14ac:dyDescent="0.2"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</row>
    <row r="775" spans="42:58" ht="12.75" customHeight="1" x14ac:dyDescent="0.2"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</row>
    <row r="776" spans="42:58" ht="12.75" customHeight="1" x14ac:dyDescent="0.2"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</row>
    <row r="777" spans="42:58" ht="12.75" customHeight="1" x14ac:dyDescent="0.2"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</row>
    <row r="778" spans="42:58" ht="12.75" customHeight="1" x14ac:dyDescent="0.2"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</row>
    <row r="779" spans="42:58" ht="12.75" customHeight="1" x14ac:dyDescent="0.2"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</row>
    <row r="780" spans="42:58" ht="12.75" customHeight="1" x14ac:dyDescent="0.2"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</row>
    <row r="781" spans="42:58" ht="12.75" customHeight="1" x14ac:dyDescent="0.2"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</row>
    <row r="782" spans="42:58" ht="12.75" customHeight="1" x14ac:dyDescent="0.2"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</row>
    <row r="783" spans="42:58" ht="12.75" customHeight="1" x14ac:dyDescent="0.2"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</row>
    <row r="784" spans="42:58" ht="12.75" customHeight="1" x14ac:dyDescent="0.2"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</row>
    <row r="785" spans="42:58" ht="12.75" customHeight="1" x14ac:dyDescent="0.2">
      <c r="AP785" s="1"/>
      <c r="AQ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</row>
    <row r="786" spans="42:58" ht="12.75" customHeight="1" x14ac:dyDescent="0.2"/>
    <row r="787" spans="42:58" ht="12.75" customHeight="1" x14ac:dyDescent="0.2"/>
    <row r="788" spans="42:58" ht="12.75" customHeight="1" x14ac:dyDescent="0.2"/>
    <row r="789" spans="42:58" ht="12.75" customHeight="1" x14ac:dyDescent="0.2"/>
    <row r="790" spans="42:58" ht="12.75" customHeight="1" x14ac:dyDescent="0.2"/>
    <row r="791" spans="42:58" ht="12.75" customHeight="1" x14ac:dyDescent="0.2"/>
    <row r="792" spans="42:58" ht="12.75" customHeight="1" x14ac:dyDescent="0.2"/>
    <row r="793" spans="42:58" ht="12.75" customHeight="1" x14ac:dyDescent="0.2"/>
    <row r="794" spans="42:58" ht="12.75" customHeight="1" x14ac:dyDescent="0.2"/>
    <row r="795" spans="42:58" ht="12.75" customHeight="1" x14ac:dyDescent="0.2"/>
    <row r="796" spans="42:58" ht="12.75" customHeight="1" x14ac:dyDescent="0.2"/>
    <row r="797" spans="42:58" ht="12.75" customHeight="1" x14ac:dyDescent="0.2"/>
    <row r="798" spans="42:58" ht="12.75" customHeight="1" x14ac:dyDescent="0.2"/>
    <row r="799" spans="42:58" ht="12.75" customHeight="1" x14ac:dyDescent="0.2"/>
    <row r="800" spans="42:58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L1"/>
    <mergeCell ref="B3:AL3"/>
    <mergeCell ref="B5:AL5"/>
    <mergeCell ref="B6:D6"/>
    <mergeCell ref="E6:AH6"/>
    <mergeCell ref="AI6:AL6"/>
    <mergeCell ref="C16:D16"/>
    <mergeCell ref="AI7:AL7"/>
    <mergeCell ref="B8:C10"/>
    <mergeCell ref="D8:D9"/>
    <mergeCell ref="AI8:AJ8"/>
    <mergeCell ref="AK8:AL8"/>
    <mergeCell ref="AI9:AJ9"/>
    <mergeCell ref="AK9:AL9"/>
    <mergeCell ref="W7:AC7"/>
    <mergeCell ref="B7:D7"/>
    <mergeCell ref="C11:D11"/>
    <mergeCell ref="C12:D12"/>
    <mergeCell ref="C13:D13"/>
    <mergeCell ref="C14:D14"/>
    <mergeCell ref="C15:D15"/>
    <mergeCell ref="AD7:AH7"/>
    <mergeCell ref="C27:D27"/>
    <mergeCell ref="C28:D28"/>
    <mergeCell ref="C17:D17"/>
    <mergeCell ref="C18:D18"/>
    <mergeCell ref="C19:D19"/>
    <mergeCell ref="C20:D20"/>
    <mergeCell ref="C21:D21"/>
    <mergeCell ref="C22:D22"/>
    <mergeCell ref="B35:D35"/>
    <mergeCell ref="B37:D37"/>
    <mergeCell ref="E7:H7"/>
    <mergeCell ref="I7:O7"/>
    <mergeCell ref="P7:V7"/>
    <mergeCell ref="C29:D29"/>
    <mergeCell ref="C30:D30"/>
    <mergeCell ref="C31:D31"/>
    <mergeCell ref="C32:D32"/>
    <mergeCell ref="C33:D33"/>
    <mergeCell ref="C34:D34"/>
    <mergeCell ref="C23:D23"/>
    <mergeCell ref="C24:D24"/>
    <mergeCell ref="C25:D25"/>
    <mergeCell ref="C26:D26"/>
    <mergeCell ref="B36:D36"/>
  </mergeCells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O996"/>
  <sheetViews>
    <sheetView workbookViewId="0">
      <selection activeCell="AO10" sqref="AO10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" customWidth="1"/>
    <col min="4" max="4" width="3.5703125" customWidth="1"/>
    <col min="5" max="35" width="2.140625" customWidth="1"/>
    <col min="36" max="36" width="2.85546875" customWidth="1"/>
    <col min="37" max="37" width="3.7109375" customWidth="1"/>
    <col min="38" max="38" width="2.85546875" customWidth="1"/>
    <col min="39" max="39" width="3.5703125" customWidth="1"/>
    <col min="40" max="44" width="9.140625" customWidth="1"/>
    <col min="45" max="45" width="10" customWidth="1"/>
    <col min="46" max="59" width="9.140625" customWidth="1"/>
  </cols>
  <sheetData>
    <row r="1" spans="2:93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2:93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2:93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2:93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1"/>
      <c r="AO4" s="1"/>
      <c r="AP4" s="1"/>
      <c r="AQ4" s="1"/>
      <c r="AR4" s="1"/>
      <c r="AS4" s="1"/>
      <c r="AT4" s="1"/>
      <c r="AU4" s="1"/>
      <c r="AV4" s="1"/>
      <c r="AW4" s="1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</row>
    <row r="5" spans="2:93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4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2:93" ht="20.25" customHeight="1" thickBot="1" x14ac:dyDescent="0.25">
      <c r="B6" s="415" t="s">
        <v>9</v>
      </c>
      <c r="C6" s="416"/>
      <c r="D6" s="416"/>
      <c r="E6" s="417" t="s">
        <v>25</v>
      </c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19"/>
      <c r="AJ6" s="420" t="s">
        <v>7</v>
      </c>
      <c r="AK6" s="416"/>
      <c r="AL6" s="416"/>
      <c r="AM6" s="42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2:93" ht="20.25" customHeight="1" thickBot="1" x14ac:dyDescent="0.25">
      <c r="B7" s="425" t="s">
        <v>10</v>
      </c>
      <c r="C7" s="426"/>
      <c r="D7" s="469"/>
      <c r="E7" s="423">
        <v>16</v>
      </c>
      <c r="F7" s="424"/>
      <c r="G7" s="423" t="s">
        <v>42</v>
      </c>
      <c r="H7" s="422"/>
      <c r="I7" s="422"/>
      <c r="J7" s="422"/>
      <c r="K7" s="422"/>
      <c r="L7" s="422"/>
      <c r="M7" s="424"/>
      <c r="N7" s="422" t="s">
        <v>43</v>
      </c>
      <c r="O7" s="422"/>
      <c r="P7" s="422"/>
      <c r="Q7" s="422"/>
      <c r="R7" s="422"/>
      <c r="S7" s="422"/>
      <c r="T7" s="424"/>
      <c r="U7" s="423" t="s">
        <v>44</v>
      </c>
      <c r="V7" s="422"/>
      <c r="W7" s="422"/>
      <c r="X7" s="422"/>
      <c r="Y7" s="422"/>
      <c r="Z7" s="422"/>
      <c r="AA7" s="424"/>
      <c r="AB7" s="422" t="s">
        <v>45</v>
      </c>
      <c r="AC7" s="422"/>
      <c r="AD7" s="422"/>
      <c r="AE7" s="422"/>
      <c r="AF7" s="422"/>
      <c r="AG7" s="422"/>
      <c r="AH7" s="422"/>
      <c r="AI7" s="355">
        <v>21</v>
      </c>
      <c r="AJ7" s="428" t="s">
        <v>8</v>
      </c>
      <c r="AK7" s="426"/>
      <c r="AL7" s="426"/>
      <c r="AM7" s="429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2:93" ht="15" customHeight="1" thickBot="1" x14ac:dyDescent="0.25">
      <c r="B8" s="430" t="s">
        <v>3</v>
      </c>
      <c r="C8" s="431"/>
      <c r="D8" s="455" t="s">
        <v>12</v>
      </c>
      <c r="E8" s="278">
        <v>1</v>
      </c>
      <c r="F8" s="331">
        <f t="shared" ref="F8:AI8" si="0">E8+1</f>
        <v>2</v>
      </c>
      <c r="G8" s="206">
        <f t="shared" si="0"/>
        <v>3</v>
      </c>
      <c r="H8" s="208">
        <f t="shared" si="0"/>
        <v>4</v>
      </c>
      <c r="I8" s="208">
        <f t="shared" si="0"/>
        <v>5</v>
      </c>
      <c r="J8" s="213">
        <f t="shared" si="0"/>
        <v>6</v>
      </c>
      <c r="K8" s="213">
        <f t="shared" si="0"/>
        <v>7</v>
      </c>
      <c r="L8" s="250">
        <f t="shared" si="0"/>
        <v>8</v>
      </c>
      <c r="M8" s="251">
        <f t="shared" si="0"/>
        <v>9</v>
      </c>
      <c r="N8" s="271">
        <f t="shared" si="0"/>
        <v>10</v>
      </c>
      <c r="O8" s="213">
        <f t="shared" si="0"/>
        <v>11</v>
      </c>
      <c r="P8" s="213">
        <f t="shared" si="0"/>
        <v>12</v>
      </c>
      <c r="Q8" s="213">
        <f t="shared" si="0"/>
        <v>13</v>
      </c>
      <c r="R8" s="213">
        <f t="shared" si="0"/>
        <v>14</v>
      </c>
      <c r="S8" s="250">
        <f t="shared" si="0"/>
        <v>15</v>
      </c>
      <c r="T8" s="272">
        <f t="shared" si="0"/>
        <v>16</v>
      </c>
      <c r="U8" s="228">
        <f t="shared" si="0"/>
        <v>17</v>
      </c>
      <c r="V8" s="213">
        <f t="shared" si="0"/>
        <v>18</v>
      </c>
      <c r="W8" s="213">
        <f t="shared" si="0"/>
        <v>19</v>
      </c>
      <c r="X8" s="213">
        <f t="shared" si="0"/>
        <v>20</v>
      </c>
      <c r="Y8" s="213">
        <f t="shared" si="0"/>
        <v>21</v>
      </c>
      <c r="Z8" s="250">
        <f t="shared" si="0"/>
        <v>22</v>
      </c>
      <c r="AA8" s="251">
        <f t="shared" si="0"/>
        <v>23</v>
      </c>
      <c r="AB8" s="271">
        <f t="shared" si="0"/>
        <v>24</v>
      </c>
      <c r="AC8" s="213">
        <f t="shared" si="0"/>
        <v>25</v>
      </c>
      <c r="AD8" s="213">
        <f t="shared" si="0"/>
        <v>26</v>
      </c>
      <c r="AE8" s="213">
        <f t="shared" si="0"/>
        <v>27</v>
      </c>
      <c r="AF8" s="213">
        <f t="shared" si="0"/>
        <v>28</v>
      </c>
      <c r="AG8" s="250">
        <f t="shared" si="0"/>
        <v>29</v>
      </c>
      <c r="AH8" s="272">
        <f t="shared" si="0"/>
        <v>30</v>
      </c>
      <c r="AI8" s="285">
        <f t="shared" si="0"/>
        <v>31</v>
      </c>
      <c r="AJ8" s="457" t="s">
        <v>4</v>
      </c>
      <c r="AK8" s="405"/>
      <c r="AL8" s="406" t="s">
        <v>0</v>
      </c>
      <c r="AM8" s="407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2:93" ht="15" customHeight="1" thickBot="1" x14ac:dyDescent="0.25">
      <c r="B9" s="430"/>
      <c r="C9" s="431"/>
      <c r="D9" s="456"/>
      <c r="E9" s="281" t="s">
        <v>21</v>
      </c>
      <c r="F9" s="226" t="s">
        <v>22</v>
      </c>
      <c r="G9" s="209" t="s">
        <v>16</v>
      </c>
      <c r="H9" s="210" t="s">
        <v>17</v>
      </c>
      <c r="I9" s="210" t="s">
        <v>18</v>
      </c>
      <c r="J9" s="210" t="s">
        <v>19</v>
      </c>
      <c r="K9" s="210" t="s">
        <v>20</v>
      </c>
      <c r="L9" s="211" t="s">
        <v>21</v>
      </c>
      <c r="M9" s="226" t="s">
        <v>22</v>
      </c>
      <c r="N9" s="225" t="s">
        <v>16</v>
      </c>
      <c r="O9" s="210" t="s">
        <v>17</v>
      </c>
      <c r="P9" s="210" t="s">
        <v>18</v>
      </c>
      <c r="Q9" s="210" t="s">
        <v>19</v>
      </c>
      <c r="R9" s="210" t="s">
        <v>20</v>
      </c>
      <c r="S9" s="211" t="s">
        <v>21</v>
      </c>
      <c r="T9" s="282" t="s">
        <v>22</v>
      </c>
      <c r="U9" s="209" t="s">
        <v>16</v>
      </c>
      <c r="V9" s="210" t="s">
        <v>17</v>
      </c>
      <c r="W9" s="210" t="s">
        <v>18</v>
      </c>
      <c r="X9" s="210" t="s">
        <v>19</v>
      </c>
      <c r="Y9" s="210" t="s">
        <v>20</v>
      </c>
      <c r="Z9" s="211" t="s">
        <v>21</v>
      </c>
      <c r="AA9" s="226" t="s">
        <v>22</v>
      </c>
      <c r="AB9" s="242" t="s">
        <v>16</v>
      </c>
      <c r="AC9" s="215" t="s">
        <v>17</v>
      </c>
      <c r="AD9" s="212" t="s">
        <v>18</v>
      </c>
      <c r="AE9" s="215" t="s">
        <v>19</v>
      </c>
      <c r="AF9" s="215" t="s">
        <v>20</v>
      </c>
      <c r="AG9" s="211" t="s">
        <v>21</v>
      </c>
      <c r="AH9" s="282" t="s">
        <v>22</v>
      </c>
      <c r="AI9" s="286" t="s">
        <v>16</v>
      </c>
      <c r="AJ9" s="465">
        <v>14</v>
      </c>
      <c r="AK9" s="466"/>
      <c r="AL9" s="467">
        <v>0</v>
      </c>
      <c r="AM9" s="468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2:93" ht="15" customHeight="1" thickBot="1" x14ac:dyDescent="0.25">
      <c r="B10" s="432"/>
      <c r="C10" s="433"/>
      <c r="D10" s="183" t="s">
        <v>13</v>
      </c>
      <c r="E10" s="279"/>
      <c r="F10" s="227"/>
      <c r="G10" s="204"/>
      <c r="H10" s="200"/>
      <c r="I10" s="200"/>
      <c r="J10" s="200"/>
      <c r="K10" s="200"/>
      <c r="L10" s="202"/>
      <c r="M10" s="227"/>
      <c r="N10" s="201"/>
      <c r="O10" s="200"/>
      <c r="P10" s="200"/>
      <c r="Q10" s="200"/>
      <c r="R10" s="200"/>
      <c r="S10" s="202"/>
      <c r="T10" s="203"/>
      <c r="U10" s="204"/>
      <c r="V10" s="200"/>
      <c r="W10" s="200"/>
      <c r="X10" s="200"/>
      <c r="Y10" s="200"/>
      <c r="Z10" s="202"/>
      <c r="AA10" s="205"/>
      <c r="AB10" s="201"/>
      <c r="AC10" s="200"/>
      <c r="AD10" s="200"/>
      <c r="AE10" s="300"/>
      <c r="AF10" s="301"/>
      <c r="AG10" s="202"/>
      <c r="AH10" s="203"/>
      <c r="AI10" s="280"/>
      <c r="AJ10" s="277" t="s">
        <v>6</v>
      </c>
      <c r="AK10" s="128" t="s">
        <v>5</v>
      </c>
      <c r="AL10" s="129" t="s">
        <v>6</v>
      </c>
      <c r="AM10" s="130" t="s">
        <v>5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2:93" ht="15.75" customHeight="1" x14ac:dyDescent="0.2">
      <c r="B11" s="189">
        <v>1</v>
      </c>
      <c r="C11" s="402"/>
      <c r="D11" s="464"/>
      <c r="E11" s="307"/>
      <c r="F11" s="23"/>
      <c r="G11" s="182"/>
      <c r="H11" s="125"/>
      <c r="I11" s="125"/>
      <c r="J11" s="125"/>
      <c r="K11" s="125"/>
      <c r="L11" s="22"/>
      <c r="M11" s="23"/>
      <c r="N11" s="181"/>
      <c r="O11" s="125"/>
      <c r="P11" s="125"/>
      <c r="Q11" s="125"/>
      <c r="R11" s="125"/>
      <c r="S11" s="22"/>
      <c r="T11" s="46"/>
      <c r="U11" s="182"/>
      <c r="V11" s="125"/>
      <c r="W11" s="125"/>
      <c r="X11" s="125"/>
      <c r="Y11" s="125"/>
      <c r="Z11" s="22"/>
      <c r="AA11" s="23"/>
      <c r="AB11" s="181"/>
      <c r="AC11" s="125"/>
      <c r="AD11" s="125"/>
      <c r="AE11" s="216"/>
      <c r="AF11" s="216"/>
      <c r="AG11" s="276"/>
      <c r="AH11" s="283"/>
      <c r="AI11" s="287"/>
      <c r="AJ11" s="273">
        <f>SUM(E11:AI11)</f>
        <v>0</v>
      </c>
      <c r="AK11" s="126">
        <f>AJ11/AJ9</f>
        <v>0</v>
      </c>
      <c r="AL11" s="127">
        <f>SUM(M11:N11,T11:U11,AA11:AB11,AH11:AI11)</f>
        <v>0</v>
      </c>
      <c r="AM11" s="274">
        <f>IFERROR(AL11/AL9,0)</f>
        <v>0</v>
      </c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2:93" ht="15.75" customHeight="1" x14ac:dyDescent="0.2">
      <c r="B12" s="190">
        <f t="shared" ref="B12:B29" si="1">B11+1</f>
        <v>2</v>
      </c>
      <c r="C12" s="400"/>
      <c r="D12" s="454"/>
      <c r="E12" s="308"/>
      <c r="F12" s="26"/>
      <c r="G12" s="172"/>
      <c r="H12" s="117"/>
      <c r="I12" s="117"/>
      <c r="J12" s="117"/>
      <c r="K12" s="117"/>
      <c r="L12" s="25"/>
      <c r="M12" s="26"/>
      <c r="N12" s="174"/>
      <c r="O12" s="117"/>
      <c r="P12" s="117"/>
      <c r="Q12" s="117"/>
      <c r="R12" s="117"/>
      <c r="S12" s="25"/>
      <c r="T12" s="47"/>
      <c r="U12" s="172"/>
      <c r="V12" s="117"/>
      <c r="W12" s="117"/>
      <c r="X12" s="117"/>
      <c r="Y12" s="117"/>
      <c r="Z12" s="25"/>
      <c r="AA12" s="26"/>
      <c r="AB12" s="174"/>
      <c r="AC12" s="117"/>
      <c r="AD12" s="117"/>
      <c r="AE12" s="218"/>
      <c r="AF12" s="218"/>
      <c r="AG12" s="275"/>
      <c r="AH12" s="284"/>
      <c r="AI12" s="288"/>
      <c r="AJ12" s="107">
        <f t="shared" ref="AJ12:AJ36" si="2">SUM(E12:G12,J12:N12,Q12:U12,X12:AB12,AE12:AI12)</f>
        <v>0</v>
      </c>
      <c r="AK12" s="73">
        <f>AJ12/AJ9</f>
        <v>0</v>
      </c>
      <c r="AL12" s="76">
        <f>SUM(M12:N12,T12:U12,AA12:AB12,AH12:AI12)</f>
        <v>0</v>
      </c>
      <c r="AM12" s="78">
        <f>IFERROR(AL12/AL9,0)</f>
        <v>0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2:93" ht="15.75" customHeight="1" x14ac:dyDescent="0.2">
      <c r="B13" s="190">
        <f t="shared" si="1"/>
        <v>3</v>
      </c>
      <c r="C13" s="400"/>
      <c r="D13" s="454"/>
      <c r="E13" s="308"/>
      <c r="F13" s="26"/>
      <c r="G13" s="172"/>
      <c r="H13" s="117"/>
      <c r="I13" s="117"/>
      <c r="J13" s="117"/>
      <c r="K13" s="117"/>
      <c r="L13" s="25"/>
      <c r="M13" s="26"/>
      <c r="N13" s="174"/>
      <c r="O13" s="117"/>
      <c r="P13" s="117"/>
      <c r="Q13" s="117"/>
      <c r="R13" s="117"/>
      <c r="S13" s="25"/>
      <c r="T13" s="47"/>
      <c r="U13" s="172"/>
      <c r="V13" s="117"/>
      <c r="W13" s="117"/>
      <c r="X13" s="117"/>
      <c r="Y13" s="117"/>
      <c r="Z13" s="25"/>
      <c r="AA13" s="26"/>
      <c r="AB13" s="174"/>
      <c r="AC13" s="117"/>
      <c r="AD13" s="117"/>
      <c r="AE13" s="218"/>
      <c r="AF13" s="218"/>
      <c r="AG13" s="275"/>
      <c r="AH13" s="284"/>
      <c r="AI13" s="288"/>
      <c r="AJ13" s="107">
        <f t="shared" si="2"/>
        <v>0</v>
      </c>
      <c r="AK13" s="73">
        <f>AJ13/AJ9</f>
        <v>0</v>
      </c>
      <c r="AL13" s="76">
        <f t="shared" ref="AL13:AL25" si="3">SUM(M13:N13,T13:U13,AA13:AB13,AH13:AI13)</f>
        <v>0</v>
      </c>
      <c r="AM13" s="78">
        <f>IFERROR(AL13/AL9,0)</f>
        <v>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2:93" ht="15.75" customHeight="1" x14ac:dyDescent="0.2">
      <c r="B14" s="190">
        <f t="shared" si="1"/>
        <v>4</v>
      </c>
      <c r="C14" s="400"/>
      <c r="D14" s="454"/>
      <c r="E14" s="308"/>
      <c r="F14" s="26"/>
      <c r="G14" s="172"/>
      <c r="H14" s="117"/>
      <c r="I14" s="117"/>
      <c r="J14" s="117"/>
      <c r="K14" s="117"/>
      <c r="L14" s="25"/>
      <c r="M14" s="26"/>
      <c r="N14" s="174"/>
      <c r="O14" s="117"/>
      <c r="P14" s="117"/>
      <c r="Q14" s="117"/>
      <c r="R14" s="117"/>
      <c r="S14" s="25"/>
      <c r="T14" s="47"/>
      <c r="U14" s="172"/>
      <c r="V14" s="117"/>
      <c r="W14" s="117"/>
      <c r="X14" s="117"/>
      <c r="Y14" s="117"/>
      <c r="Z14" s="25"/>
      <c r="AA14" s="26"/>
      <c r="AB14" s="174"/>
      <c r="AC14" s="117"/>
      <c r="AD14" s="117"/>
      <c r="AE14" s="218"/>
      <c r="AF14" s="218"/>
      <c r="AG14" s="275"/>
      <c r="AH14" s="284"/>
      <c r="AI14" s="288"/>
      <c r="AJ14" s="107">
        <f t="shared" si="2"/>
        <v>0</v>
      </c>
      <c r="AK14" s="73">
        <f>AJ14/AJ9</f>
        <v>0</v>
      </c>
      <c r="AL14" s="76">
        <f t="shared" si="3"/>
        <v>0</v>
      </c>
      <c r="AM14" s="78">
        <f>IFERROR(AL14/AL9,0)</f>
        <v>0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2:93" ht="15.75" customHeight="1" x14ac:dyDescent="0.2">
      <c r="B15" s="190">
        <f t="shared" si="1"/>
        <v>5</v>
      </c>
      <c r="C15" s="400"/>
      <c r="D15" s="454"/>
      <c r="E15" s="308"/>
      <c r="F15" s="26"/>
      <c r="G15" s="172"/>
      <c r="H15" s="117"/>
      <c r="I15" s="117"/>
      <c r="J15" s="117"/>
      <c r="K15" s="117"/>
      <c r="L15" s="25"/>
      <c r="M15" s="26"/>
      <c r="N15" s="174"/>
      <c r="O15" s="117"/>
      <c r="P15" s="117"/>
      <c r="Q15" s="117"/>
      <c r="R15" s="117"/>
      <c r="S15" s="25"/>
      <c r="T15" s="47"/>
      <c r="U15" s="172"/>
      <c r="V15" s="117"/>
      <c r="W15" s="117"/>
      <c r="X15" s="117"/>
      <c r="Y15" s="117"/>
      <c r="Z15" s="25"/>
      <c r="AA15" s="26"/>
      <c r="AB15" s="174"/>
      <c r="AC15" s="117"/>
      <c r="AD15" s="117"/>
      <c r="AE15" s="218"/>
      <c r="AF15" s="218"/>
      <c r="AG15" s="275"/>
      <c r="AH15" s="284"/>
      <c r="AI15" s="288"/>
      <c r="AJ15" s="107">
        <f t="shared" si="2"/>
        <v>0</v>
      </c>
      <c r="AK15" s="73">
        <f>AJ15/AJ9</f>
        <v>0</v>
      </c>
      <c r="AL15" s="76">
        <f>SUM(M15:N15,T15:U15,AA15:AB15,AH15:AI15)</f>
        <v>0</v>
      </c>
      <c r="AM15" s="78">
        <f>IFERROR(AL15/AL9,0)</f>
        <v>0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2:93" ht="15.75" customHeight="1" x14ac:dyDescent="0.2">
      <c r="B16" s="190">
        <f t="shared" si="1"/>
        <v>6</v>
      </c>
      <c r="C16" s="400"/>
      <c r="D16" s="454"/>
      <c r="E16" s="308"/>
      <c r="F16" s="26"/>
      <c r="G16" s="172"/>
      <c r="H16" s="117"/>
      <c r="I16" s="117"/>
      <c r="J16" s="117"/>
      <c r="K16" s="117"/>
      <c r="L16" s="25"/>
      <c r="M16" s="26"/>
      <c r="N16" s="174"/>
      <c r="O16" s="117"/>
      <c r="P16" s="117"/>
      <c r="Q16" s="117"/>
      <c r="R16" s="117"/>
      <c r="S16" s="25"/>
      <c r="T16" s="47"/>
      <c r="U16" s="172"/>
      <c r="V16" s="117"/>
      <c r="W16" s="117"/>
      <c r="X16" s="117"/>
      <c r="Y16" s="117"/>
      <c r="Z16" s="25"/>
      <c r="AA16" s="26"/>
      <c r="AB16" s="174"/>
      <c r="AC16" s="117"/>
      <c r="AD16" s="117"/>
      <c r="AE16" s="218"/>
      <c r="AF16" s="218"/>
      <c r="AG16" s="275"/>
      <c r="AH16" s="284"/>
      <c r="AI16" s="288"/>
      <c r="AJ16" s="107">
        <f t="shared" si="2"/>
        <v>0</v>
      </c>
      <c r="AK16" s="73">
        <f>AJ16/AJ9</f>
        <v>0</v>
      </c>
      <c r="AL16" s="76">
        <f t="shared" si="3"/>
        <v>0</v>
      </c>
      <c r="AM16" s="78">
        <f>IFERROR(AL16/AL9,0)</f>
        <v>0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2:49" ht="15.75" customHeight="1" x14ac:dyDescent="0.2">
      <c r="B17" s="190">
        <f t="shared" si="1"/>
        <v>7</v>
      </c>
      <c r="C17" s="400"/>
      <c r="D17" s="454"/>
      <c r="E17" s="308"/>
      <c r="F17" s="26"/>
      <c r="G17" s="172"/>
      <c r="H17" s="117"/>
      <c r="I17" s="117"/>
      <c r="J17" s="117"/>
      <c r="K17" s="117"/>
      <c r="L17" s="25"/>
      <c r="M17" s="26"/>
      <c r="N17" s="174"/>
      <c r="O17" s="117"/>
      <c r="P17" s="117"/>
      <c r="Q17" s="117"/>
      <c r="R17" s="117"/>
      <c r="S17" s="25"/>
      <c r="T17" s="47"/>
      <c r="U17" s="172"/>
      <c r="V17" s="117"/>
      <c r="W17" s="117"/>
      <c r="X17" s="117"/>
      <c r="Y17" s="117"/>
      <c r="Z17" s="25"/>
      <c r="AA17" s="26"/>
      <c r="AB17" s="174"/>
      <c r="AC17" s="117"/>
      <c r="AD17" s="117"/>
      <c r="AE17" s="218"/>
      <c r="AF17" s="218"/>
      <c r="AG17" s="275"/>
      <c r="AH17" s="284"/>
      <c r="AI17" s="288"/>
      <c r="AJ17" s="107">
        <f t="shared" si="2"/>
        <v>0</v>
      </c>
      <c r="AK17" s="73">
        <f>AJ17/AJ9</f>
        <v>0</v>
      </c>
      <c r="AL17" s="76">
        <f t="shared" si="3"/>
        <v>0</v>
      </c>
      <c r="AM17" s="78">
        <f>IFERROR(AL17/AL9,0)</f>
        <v>0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2:49" ht="15.75" customHeight="1" x14ac:dyDescent="0.2">
      <c r="B18" s="190">
        <f t="shared" si="1"/>
        <v>8</v>
      </c>
      <c r="C18" s="400"/>
      <c r="D18" s="454"/>
      <c r="E18" s="308"/>
      <c r="F18" s="26"/>
      <c r="G18" s="172"/>
      <c r="H18" s="117"/>
      <c r="I18" s="117"/>
      <c r="J18" s="117"/>
      <c r="K18" s="117"/>
      <c r="L18" s="25"/>
      <c r="M18" s="26"/>
      <c r="N18" s="174"/>
      <c r="O18" s="117"/>
      <c r="P18" s="117"/>
      <c r="Q18" s="117"/>
      <c r="R18" s="117"/>
      <c r="S18" s="25"/>
      <c r="T18" s="47"/>
      <c r="U18" s="172"/>
      <c r="V18" s="117"/>
      <c r="W18" s="117"/>
      <c r="X18" s="117"/>
      <c r="Y18" s="117"/>
      <c r="Z18" s="25"/>
      <c r="AA18" s="26"/>
      <c r="AB18" s="174"/>
      <c r="AC18" s="117"/>
      <c r="AD18" s="117"/>
      <c r="AE18" s="218"/>
      <c r="AF18" s="218"/>
      <c r="AG18" s="275"/>
      <c r="AH18" s="284"/>
      <c r="AI18" s="288"/>
      <c r="AJ18" s="107">
        <f t="shared" ref="AJ18:AJ19" si="4">SUM(E18:G18,J18:N18,Q18:U18,X18:AB18,AE18:AI18)</f>
        <v>0</v>
      </c>
      <c r="AK18" s="73">
        <f>AJ18/AJ9</f>
        <v>0</v>
      </c>
      <c r="AL18" s="76">
        <f t="shared" ref="AL18:AL19" si="5">SUM(M18:N18,T18:U18,AA18:AB18,AH18:AI18)</f>
        <v>0</v>
      </c>
      <c r="AM18" s="78">
        <f t="shared" ref="AM18:AM19" si="6">IFERROR(AL18/AL10,0)</f>
        <v>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2:49" ht="15.75" customHeight="1" x14ac:dyDescent="0.2">
      <c r="B19" s="190">
        <f t="shared" si="1"/>
        <v>9</v>
      </c>
      <c r="C19" s="400"/>
      <c r="D19" s="454"/>
      <c r="E19" s="308"/>
      <c r="F19" s="26"/>
      <c r="G19" s="172"/>
      <c r="H19" s="117"/>
      <c r="I19" s="117"/>
      <c r="J19" s="117"/>
      <c r="K19" s="117"/>
      <c r="L19" s="25"/>
      <c r="M19" s="26"/>
      <c r="N19" s="174"/>
      <c r="O19" s="117"/>
      <c r="P19" s="117"/>
      <c r="Q19" s="117"/>
      <c r="R19" s="117"/>
      <c r="S19" s="25"/>
      <c r="T19" s="47"/>
      <c r="U19" s="172"/>
      <c r="V19" s="117"/>
      <c r="W19" s="117"/>
      <c r="X19" s="117"/>
      <c r="Y19" s="117"/>
      <c r="Z19" s="25"/>
      <c r="AA19" s="26"/>
      <c r="AB19" s="174"/>
      <c r="AC19" s="117"/>
      <c r="AD19" s="117"/>
      <c r="AE19" s="218"/>
      <c r="AF19" s="218"/>
      <c r="AG19" s="275"/>
      <c r="AH19" s="284"/>
      <c r="AI19" s="288"/>
      <c r="AJ19" s="107">
        <f t="shared" si="4"/>
        <v>0</v>
      </c>
      <c r="AK19" s="73">
        <f>AJ19/AJ9</f>
        <v>0</v>
      </c>
      <c r="AL19" s="76">
        <f t="shared" si="5"/>
        <v>0</v>
      </c>
      <c r="AM19" s="78">
        <f t="shared" si="6"/>
        <v>0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2:49" ht="15.75" customHeight="1" x14ac:dyDescent="0.2">
      <c r="B20" s="190">
        <f t="shared" si="1"/>
        <v>10</v>
      </c>
      <c r="C20" s="400"/>
      <c r="D20" s="454"/>
      <c r="E20" s="308"/>
      <c r="F20" s="26"/>
      <c r="G20" s="172"/>
      <c r="H20" s="117"/>
      <c r="I20" s="117"/>
      <c r="J20" s="117"/>
      <c r="K20" s="117"/>
      <c r="L20" s="25"/>
      <c r="M20" s="26"/>
      <c r="N20" s="174"/>
      <c r="O20" s="117"/>
      <c r="P20" s="117"/>
      <c r="Q20" s="117"/>
      <c r="R20" s="117"/>
      <c r="S20" s="25"/>
      <c r="T20" s="47"/>
      <c r="U20" s="172"/>
      <c r="V20" s="117"/>
      <c r="W20" s="117"/>
      <c r="X20" s="117"/>
      <c r="Y20" s="117"/>
      <c r="Z20" s="25"/>
      <c r="AA20" s="26"/>
      <c r="AB20" s="174"/>
      <c r="AC20" s="117"/>
      <c r="AD20" s="117"/>
      <c r="AE20" s="218"/>
      <c r="AF20" s="218"/>
      <c r="AG20" s="275"/>
      <c r="AH20" s="284"/>
      <c r="AI20" s="288"/>
      <c r="AJ20" s="107">
        <f t="shared" si="2"/>
        <v>0</v>
      </c>
      <c r="AK20" s="73">
        <f>AJ20/AJ9</f>
        <v>0</v>
      </c>
      <c r="AL20" s="76">
        <f t="shared" si="3"/>
        <v>0</v>
      </c>
      <c r="AM20" s="78">
        <f>IFERROR(AL20/AL9,0)</f>
        <v>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2:49" ht="15.75" customHeight="1" x14ac:dyDescent="0.2">
      <c r="B21" s="190">
        <f t="shared" si="1"/>
        <v>11</v>
      </c>
      <c r="C21" s="400"/>
      <c r="D21" s="454"/>
      <c r="E21" s="308"/>
      <c r="F21" s="26"/>
      <c r="G21" s="172"/>
      <c r="H21" s="117"/>
      <c r="I21" s="117"/>
      <c r="J21" s="117"/>
      <c r="K21" s="117"/>
      <c r="L21" s="25"/>
      <c r="M21" s="26"/>
      <c r="N21" s="174"/>
      <c r="O21" s="117"/>
      <c r="P21" s="117"/>
      <c r="Q21" s="117"/>
      <c r="R21" s="117"/>
      <c r="S21" s="25"/>
      <c r="T21" s="47"/>
      <c r="U21" s="172"/>
      <c r="V21" s="117"/>
      <c r="W21" s="117"/>
      <c r="X21" s="117"/>
      <c r="Y21" s="117"/>
      <c r="Z21" s="25"/>
      <c r="AA21" s="26"/>
      <c r="AB21" s="174"/>
      <c r="AC21" s="117"/>
      <c r="AD21" s="117"/>
      <c r="AE21" s="218"/>
      <c r="AF21" s="218"/>
      <c r="AG21" s="275"/>
      <c r="AH21" s="284"/>
      <c r="AI21" s="288"/>
      <c r="AJ21" s="107">
        <f t="shared" si="2"/>
        <v>0</v>
      </c>
      <c r="AK21" s="73">
        <f>AJ21/AJ9</f>
        <v>0</v>
      </c>
      <c r="AL21" s="76">
        <f t="shared" si="3"/>
        <v>0</v>
      </c>
      <c r="AM21" s="78">
        <f>IFERROR(AL21/AL9,0)</f>
        <v>0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2:49" ht="15.75" customHeight="1" x14ac:dyDescent="0.2">
      <c r="B22" s="190">
        <f t="shared" si="1"/>
        <v>12</v>
      </c>
      <c r="C22" s="400"/>
      <c r="D22" s="454"/>
      <c r="E22" s="308"/>
      <c r="F22" s="26"/>
      <c r="G22" s="172"/>
      <c r="H22" s="117"/>
      <c r="I22" s="117"/>
      <c r="J22" s="117"/>
      <c r="K22" s="117"/>
      <c r="L22" s="25"/>
      <c r="M22" s="26"/>
      <c r="N22" s="174"/>
      <c r="O22" s="117"/>
      <c r="P22" s="117"/>
      <c r="Q22" s="117"/>
      <c r="R22" s="117"/>
      <c r="S22" s="25"/>
      <c r="T22" s="47"/>
      <c r="U22" s="172"/>
      <c r="V22" s="117"/>
      <c r="W22" s="117"/>
      <c r="X22" s="117"/>
      <c r="Y22" s="117"/>
      <c r="Z22" s="25"/>
      <c r="AA22" s="26"/>
      <c r="AB22" s="174"/>
      <c r="AC22" s="117"/>
      <c r="AD22" s="117"/>
      <c r="AE22" s="218"/>
      <c r="AF22" s="218"/>
      <c r="AG22" s="275"/>
      <c r="AH22" s="284"/>
      <c r="AI22" s="288"/>
      <c r="AJ22" s="107">
        <f t="shared" si="2"/>
        <v>0</v>
      </c>
      <c r="AK22" s="73">
        <f>AJ22/AJ9</f>
        <v>0</v>
      </c>
      <c r="AL22" s="76">
        <f t="shared" si="3"/>
        <v>0</v>
      </c>
      <c r="AM22" s="78">
        <f>IFERROR(AL22/AL9,0)</f>
        <v>0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2:49" ht="15.75" customHeight="1" x14ac:dyDescent="0.2">
      <c r="B23" s="190">
        <f t="shared" si="1"/>
        <v>13</v>
      </c>
      <c r="C23" s="400"/>
      <c r="D23" s="454"/>
      <c r="E23" s="308"/>
      <c r="F23" s="26"/>
      <c r="G23" s="172"/>
      <c r="H23" s="117"/>
      <c r="I23" s="117"/>
      <c r="J23" s="117"/>
      <c r="K23" s="117"/>
      <c r="L23" s="25"/>
      <c r="M23" s="26"/>
      <c r="N23" s="174"/>
      <c r="O23" s="117"/>
      <c r="P23" s="117"/>
      <c r="Q23" s="117"/>
      <c r="R23" s="117"/>
      <c r="S23" s="25"/>
      <c r="T23" s="47"/>
      <c r="U23" s="172"/>
      <c r="V23" s="117"/>
      <c r="W23" s="117"/>
      <c r="X23" s="117"/>
      <c r="Y23" s="117"/>
      <c r="Z23" s="25"/>
      <c r="AA23" s="26"/>
      <c r="AB23" s="174"/>
      <c r="AC23" s="117"/>
      <c r="AD23" s="117"/>
      <c r="AE23" s="218"/>
      <c r="AF23" s="218"/>
      <c r="AG23" s="275"/>
      <c r="AH23" s="284"/>
      <c r="AI23" s="288"/>
      <c r="AJ23" s="107">
        <f t="shared" ref="AJ23" si="7">SUM(E23:G23,J23:N23,Q23:U23,X23:AB23,AE23:AI23)</f>
        <v>0</v>
      </c>
      <c r="AK23" s="73">
        <f>AJ23/AJ9</f>
        <v>0</v>
      </c>
      <c r="AL23" s="76">
        <f t="shared" ref="AL23" si="8">SUM(M23:N23,T23:U23,AA23:AB23,AH23:AI23)</f>
        <v>0</v>
      </c>
      <c r="AM23" s="78">
        <f>IFERROR(AL23/AL15,0)</f>
        <v>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2:49" ht="15.75" customHeight="1" x14ac:dyDescent="0.2">
      <c r="B24" s="190">
        <f t="shared" si="1"/>
        <v>14</v>
      </c>
      <c r="C24" s="400"/>
      <c r="D24" s="454"/>
      <c r="E24" s="308"/>
      <c r="F24" s="26"/>
      <c r="G24" s="172"/>
      <c r="H24" s="117"/>
      <c r="I24" s="117"/>
      <c r="J24" s="117"/>
      <c r="K24" s="117"/>
      <c r="L24" s="25"/>
      <c r="M24" s="26"/>
      <c r="N24" s="174"/>
      <c r="O24" s="117"/>
      <c r="P24" s="117"/>
      <c r="Q24" s="117"/>
      <c r="R24" s="117"/>
      <c r="S24" s="25"/>
      <c r="T24" s="47"/>
      <c r="U24" s="172"/>
      <c r="V24" s="117"/>
      <c r="W24" s="117"/>
      <c r="X24" s="117"/>
      <c r="Y24" s="117"/>
      <c r="Z24" s="25"/>
      <c r="AA24" s="26"/>
      <c r="AB24" s="174"/>
      <c r="AC24" s="117"/>
      <c r="AD24" s="117"/>
      <c r="AE24" s="218"/>
      <c r="AF24" s="218"/>
      <c r="AG24" s="275"/>
      <c r="AH24" s="284"/>
      <c r="AI24" s="288"/>
      <c r="AJ24" s="107">
        <f t="shared" si="2"/>
        <v>0</v>
      </c>
      <c r="AK24" s="73">
        <f>AJ24/AJ9</f>
        <v>0</v>
      </c>
      <c r="AL24" s="76">
        <f t="shared" si="3"/>
        <v>0</v>
      </c>
      <c r="AM24" s="78">
        <f>IFERROR(AL24/AL22,0)</f>
        <v>0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2:49" ht="15.75" customHeight="1" x14ac:dyDescent="0.2">
      <c r="B25" s="190">
        <f t="shared" si="1"/>
        <v>15</v>
      </c>
      <c r="C25" s="400"/>
      <c r="D25" s="454"/>
      <c r="E25" s="308"/>
      <c r="F25" s="26"/>
      <c r="G25" s="172"/>
      <c r="H25" s="117"/>
      <c r="I25" s="117"/>
      <c r="J25" s="117"/>
      <c r="K25" s="117"/>
      <c r="L25" s="25"/>
      <c r="M25" s="26"/>
      <c r="N25" s="174"/>
      <c r="O25" s="117"/>
      <c r="P25" s="117"/>
      <c r="Q25" s="117"/>
      <c r="R25" s="117"/>
      <c r="S25" s="25"/>
      <c r="T25" s="47"/>
      <c r="U25" s="172"/>
      <c r="V25" s="117"/>
      <c r="W25" s="117"/>
      <c r="X25" s="117"/>
      <c r="Y25" s="117"/>
      <c r="Z25" s="25"/>
      <c r="AA25" s="26"/>
      <c r="AB25" s="174"/>
      <c r="AC25" s="117"/>
      <c r="AD25" s="117"/>
      <c r="AE25" s="218"/>
      <c r="AF25" s="218"/>
      <c r="AG25" s="275"/>
      <c r="AH25" s="284"/>
      <c r="AI25" s="288"/>
      <c r="AJ25" s="107">
        <f t="shared" si="2"/>
        <v>0</v>
      </c>
      <c r="AK25" s="73">
        <f>AJ25/AJ9</f>
        <v>0</v>
      </c>
      <c r="AL25" s="76">
        <f t="shared" si="3"/>
        <v>0</v>
      </c>
      <c r="AM25" s="78">
        <f>IFERROR(AL25/AL9,0)</f>
        <v>0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2:49" ht="15.75" customHeight="1" x14ac:dyDescent="0.2">
      <c r="B26" s="190">
        <f t="shared" si="1"/>
        <v>16</v>
      </c>
      <c r="C26" s="400"/>
      <c r="D26" s="454"/>
      <c r="E26" s="308"/>
      <c r="F26" s="26"/>
      <c r="G26" s="172"/>
      <c r="H26" s="117"/>
      <c r="I26" s="117"/>
      <c r="J26" s="117"/>
      <c r="K26" s="117"/>
      <c r="L26" s="25"/>
      <c r="M26" s="26"/>
      <c r="N26" s="174"/>
      <c r="O26" s="117"/>
      <c r="P26" s="117"/>
      <c r="Q26" s="117"/>
      <c r="R26" s="117"/>
      <c r="S26" s="25"/>
      <c r="T26" s="47"/>
      <c r="U26" s="172"/>
      <c r="V26" s="117"/>
      <c r="W26" s="117"/>
      <c r="X26" s="117"/>
      <c r="Y26" s="117"/>
      <c r="Z26" s="25"/>
      <c r="AA26" s="26"/>
      <c r="AB26" s="174"/>
      <c r="AC26" s="117"/>
      <c r="AD26" s="117"/>
      <c r="AE26" s="218"/>
      <c r="AF26" s="218"/>
      <c r="AG26" s="275"/>
      <c r="AH26" s="284"/>
      <c r="AI26" s="288"/>
      <c r="AJ26" s="107"/>
      <c r="AK26" s="73"/>
      <c r="AL26" s="76"/>
      <c r="AM26" s="78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2:49" ht="15.75" customHeight="1" x14ac:dyDescent="0.2">
      <c r="B27" s="190">
        <f t="shared" si="1"/>
        <v>17</v>
      </c>
      <c r="C27" s="400"/>
      <c r="D27" s="454"/>
      <c r="E27" s="308"/>
      <c r="F27" s="26"/>
      <c r="G27" s="172"/>
      <c r="H27" s="117"/>
      <c r="I27" s="117"/>
      <c r="J27" s="117"/>
      <c r="K27" s="117"/>
      <c r="L27" s="25"/>
      <c r="M27" s="26"/>
      <c r="N27" s="174"/>
      <c r="O27" s="117"/>
      <c r="P27" s="117"/>
      <c r="Q27" s="117"/>
      <c r="R27" s="117"/>
      <c r="S27" s="25"/>
      <c r="T27" s="47"/>
      <c r="U27" s="172"/>
      <c r="V27" s="117"/>
      <c r="W27" s="117"/>
      <c r="X27" s="117"/>
      <c r="Y27" s="117"/>
      <c r="Z27" s="25"/>
      <c r="AA27" s="26"/>
      <c r="AB27" s="174"/>
      <c r="AC27" s="117"/>
      <c r="AD27" s="117"/>
      <c r="AE27" s="218"/>
      <c r="AF27" s="218"/>
      <c r="AG27" s="275"/>
      <c r="AH27" s="284"/>
      <c r="AI27" s="288"/>
      <c r="AJ27" s="107"/>
      <c r="AK27" s="73"/>
      <c r="AL27" s="76"/>
      <c r="AM27" s="78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2:49" ht="15.75" customHeight="1" x14ac:dyDescent="0.2">
      <c r="B28" s="190">
        <f t="shared" si="1"/>
        <v>18</v>
      </c>
      <c r="C28" s="400"/>
      <c r="D28" s="454"/>
      <c r="E28" s="308"/>
      <c r="F28" s="26"/>
      <c r="G28" s="172"/>
      <c r="H28" s="117"/>
      <c r="I28" s="117"/>
      <c r="J28" s="117"/>
      <c r="K28" s="117"/>
      <c r="L28" s="25"/>
      <c r="M28" s="26"/>
      <c r="N28" s="174"/>
      <c r="O28" s="117"/>
      <c r="P28" s="117"/>
      <c r="Q28" s="117"/>
      <c r="R28" s="117"/>
      <c r="S28" s="25"/>
      <c r="T28" s="47"/>
      <c r="U28" s="172"/>
      <c r="V28" s="117"/>
      <c r="W28" s="117"/>
      <c r="X28" s="117"/>
      <c r="Y28" s="117"/>
      <c r="Z28" s="25"/>
      <c r="AA28" s="26"/>
      <c r="AB28" s="174"/>
      <c r="AC28" s="117"/>
      <c r="AD28" s="117"/>
      <c r="AE28" s="218"/>
      <c r="AF28" s="218"/>
      <c r="AG28" s="275"/>
      <c r="AH28" s="284"/>
      <c r="AI28" s="288"/>
      <c r="AJ28" s="107"/>
      <c r="AK28" s="73"/>
      <c r="AL28" s="76"/>
      <c r="AM28" s="78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2:49" ht="15.75" customHeight="1" x14ac:dyDescent="0.2">
      <c r="B29" s="190">
        <f t="shared" si="1"/>
        <v>19</v>
      </c>
      <c r="C29" s="400"/>
      <c r="D29" s="454"/>
      <c r="E29" s="308"/>
      <c r="F29" s="26"/>
      <c r="G29" s="172"/>
      <c r="H29" s="117"/>
      <c r="I29" s="117"/>
      <c r="J29" s="117"/>
      <c r="K29" s="117"/>
      <c r="L29" s="25"/>
      <c r="M29" s="26"/>
      <c r="N29" s="174"/>
      <c r="O29" s="117"/>
      <c r="P29" s="117"/>
      <c r="Q29" s="117"/>
      <c r="R29" s="117"/>
      <c r="S29" s="25"/>
      <c r="T29" s="47"/>
      <c r="U29" s="172"/>
      <c r="V29" s="117"/>
      <c r="W29" s="117"/>
      <c r="X29" s="117"/>
      <c r="Y29" s="117"/>
      <c r="Z29" s="25"/>
      <c r="AA29" s="26"/>
      <c r="AB29" s="174"/>
      <c r="AC29" s="117"/>
      <c r="AD29" s="117"/>
      <c r="AE29" s="218"/>
      <c r="AF29" s="218"/>
      <c r="AG29" s="275"/>
      <c r="AH29" s="284"/>
      <c r="AI29" s="288"/>
      <c r="AJ29" s="107"/>
      <c r="AK29" s="73"/>
      <c r="AL29" s="76"/>
      <c r="AM29" s="78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2:49" ht="15.75" customHeight="1" x14ac:dyDescent="0.2">
      <c r="B30" s="190">
        <v>20</v>
      </c>
      <c r="C30" s="400"/>
      <c r="D30" s="454"/>
      <c r="E30" s="308"/>
      <c r="F30" s="26"/>
      <c r="G30" s="172"/>
      <c r="H30" s="117"/>
      <c r="I30" s="117"/>
      <c r="J30" s="117"/>
      <c r="K30" s="117"/>
      <c r="L30" s="25"/>
      <c r="M30" s="26"/>
      <c r="N30" s="174"/>
      <c r="O30" s="117"/>
      <c r="P30" s="117"/>
      <c r="Q30" s="117"/>
      <c r="R30" s="117"/>
      <c r="S30" s="25"/>
      <c r="T30" s="47"/>
      <c r="U30" s="172"/>
      <c r="V30" s="117"/>
      <c r="W30" s="117"/>
      <c r="X30" s="117"/>
      <c r="Y30" s="117"/>
      <c r="Z30" s="25"/>
      <c r="AA30" s="26"/>
      <c r="AB30" s="174"/>
      <c r="AC30" s="117"/>
      <c r="AD30" s="117"/>
      <c r="AE30" s="218"/>
      <c r="AF30" s="218"/>
      <c r="AG30" s="275"/>
      <c r="AH30" s="284"/>
      <c r="AI30" s="288"/>
      <c r="AJ30" s="107"/>
      <c r="AK30" s="73"/>
      <c r="AL30" s="76"/>
      <c r="AM30" s="78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2:49" ht="15.75" customHeight="1" x14ac:dyDescent="0.2">
      <c r="B31" s="190">
        <v>21</v>
      </c>
      <c r="C31" s="400"/>
      <c r="D31" s="454"/>
      <c r="E31" s="308"/>
      <c r="F31" s="26"/>
      <c r="G31" s="172"/>
      <c r="H31" s="117"/>
      <c r="I31" s="117"/>
      <c r="J31" s="117"/>
      <c r="K31" s="117"/>
      <c r="L31" s="25"/>
      <c r="M31" s="26"/>
      <c r="N31" s="174"/>
      <c r="O31" s="117"/>
      <c r="P31" s="117"/>
      <c r="Q31" s="117"/>
      <c r="R31" s="117"/>
      <c r="S31" s="25"/>
      <c r="T31" s="47"/>
      <c r="U31" s="172"/>
      <c r="V31" s="117"/>
      <c r="W31" s="117"/>
      <c r="X31" s="117"/>
      <c r="Y31" s="117"/>
      <c r="Z31" s="25"/>
      <c r="AA31" s="26"/>
      <c r="AB31" s="174"/>
      <c r="AC31" s="117"/>
      <c r="AD31" s="117"/>
      <c r="AE31" s="218"/>
      <c r="AF31" s="218"/>
      <c r="AG31" s="275"/>
      <c r="AH31" s="284"/>
      <c r="AI31" s="288"/>
      <c r="AJ31" s="107"/>
      <c r="AK31" s="73"/>
      <c r="AL31" s="76"/>
      <c r="AM31" s="78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2:49" ht="15.75" customHeight="1" x14ac:dyDescent="0.2">
      <c r="B32" s="190">
        <v>22</v>
      </c>
      <c r="C32" s="400"/>
      <c r="D32" s="454"/>
      <c r="E32" s="308"/>
      <c r="F32" s="26"/>
      <c r="G32" s="172"/>
      <c r="H32" s="117"/>
      <c r="I32" s="117"/>
      <c r="J32" s="117"/>
      <c r="K32" s="117"/>
      <c r="L32" s="25"/>
      <c r="M32" s="26"/>
      <c r="N32" s="174"/>
      <c r="O32" s="117"/>
      <c r="P32" s="117"/>
      <c r="Q32" s="117"/>
      <c r="R32" s="117"/>
      <c r="S32" s="25"/>
      <c r="T32" s="47"/>
      <c r="U32" s="172"/>
      <c r="V32" s="117"/>
      <c r="W32" s="117"/>
      <c r="X32" s="117"/>
      <c r="Y32" s="117"/>
      <c r="Z32" s="25"/>
      <c r="AA32" s="26"/>
      <c r="AB32" s="174"/>
      <c r="AC32" s="117"/>
      <c r="AD32" s="117"/>
      <c r="AE32" s="218"/>
      <c r="AF32" s="218"/>
      <c r="AG32" s="275"/>
      <c r="AH32" s="284"/>
      <c r="AI32" s="288"/>
      <c r="AJ32" s="107"/>
      <c r="AK32" s="73"/>
      <c r="AL32" s="76"/>
      <c r="AM32" s="78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2:49" ht="15.75" customHeight="1" x14ac:dyDescent="0.2">
      <c r="B33" s="190">
        <v>23</v>
      </c>
      <c r="C33" s="400"/>
      <c r="D33" s="454"/>
      <c r="E33" s="308"/>
      <c r="F33" s="26"/>
      <c r="G33" s="172"/>
      <c r="H33" s="117"/>
      <c r="I33" s="117"/>
      <c r="J33" s="117"/>
      <c r="K33" s="117"/>
      <c r="L33" s="25"/>
      <c r="M33" s="26"/>
      <c r="N33" s="174"/>
      <c r="O33" s="117"/>
      <c r="P33" s="117"/>
      <c r="Q33" s="117"/>
      <c r="R33" s="117"/>
      <c r="S33" s="25"/>
      <c r="T33" s="47"/>
      <c r="U33" s="172"/>
      <c r="V33" s="117"/>
      <c r="W33" s="117"/>
      <c r="X33" s="117"/>
      <c r="Y33" s="117"/>
      <c r="Z33" s="25"/>
      <c r="AA33" s="26"/>
      <c r="AB33" s="174"/>
      <c r="AC33" s="117"/>
      <c r="AD33" s="117"/>
      <c r="AE33" s="218"/>
      <c r="AF33" s="218"/>
      <c r="AG33" s="275"/>
      <c r="AH33" s="284"/>
      <c r="AI33" s="288"/>
      <c r="AJ33" s="107"/>
      <c r="AK33" s="73"/>
      <c r="AL33" s="76"/>
      <c r="AM33" s="78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2:49" ht="15.75" customHeight="1" thickBot="1" x14ac:dyDescent="0.25">
      <c r="B34" s="191">
        <v>24</v>
      </c>
      <c r="C34" s="400"/>
      <c r="D34" s="454"/>
      <c r="E34" s="309"/>
      <c r="F34" s="65"/>
      <c r="G34" s="175"/>
      <c r="H34" s="139"/>
      <c r="I34" s="139"/>
      <c r="J34" s="139"/>
      <c r="K34" s="139"/>
      <c r="L34" s="64"/>
      <c r="M34" s="65"/>
      <c r="N34" s="177"/>
      <c r="O34" s="139"/>
      <c r="P34" s="139"/>
      <c r="Q34" s="139"/>
      <c r="R34" s="139"/>
      <c r="S34" s="64"/>
      <c r="T34" s="68"/>
      <c r="U34" s="175"/>
      <c r="V34" s="139"/>
      <c r="W34" s="139"/>
      <c r="X34" s="139"/>
      <c r="Y34" s="139"/>
      <c r="Z34" s="64"/>
      <c r="AA34" s="65"/>
      <c r="AB34" s="177"/>
      <c r="AC34" s="139"/>
      <c r="AD34" s="139"/>
      <c r="AE34" s="220"/>
      <c r="AF34" s="220"/>
      <c r="AG34" s="289"/>
      <c r="AH34" s="290"/>
      <c r="AI34" s="291"/>
      <c r="AJ34" s="141"/>
      <c r="AK34" s="142"/>
      <c r="AL34" s="143"/>
      <c r="AM34" s="144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2:49" ht="15.75" customHeight="1" x14ac:dyDescent="0.2">
      <c r="B35" s="389" t="s">
        <v>49</v>
      </c>
      <c r="C35" s="390"/>
      <c r="D35" s="390"/>
      <c r="E35" s="292"/>
      <c r="F35" s="13"/>
      <c r="G35" s="60"/>
      <c r="H35" s="185"/>
      <c r="I35" s="185"/>
      <c r="J35" s="66"/>
      <c r="K35" s="66"/>
      <c r="L35" s="8"/>
      <c r="M35" s="13"/>
      <c r="N35" s="53"/>
      <c r="O35" s="185"/>
      <c r="P35" s="185"/>
      <c r="Q35" s="66"/>
      <c r="R35" s="66"/>
      <c r="S35" s="8"/>
      <c r="T35" s="36"/>
      <c r="U35" s="60"/>
      <c r="V35" s="185"/>
      <c r="W35" s="185"/>
      <c r="X35" s="66"/>
      <c r="Y35" s="66"/>
      <c r="Z35" s="8"/>
      <c r="AA35" s="13"/>
      <c r="AB35" s="53"/>
      <c r="AC35" s="185"/>
      <c r="AD35" s="66"/>
      <c r="AE35" s="66"/>
      <c r="AF35" s="66"/>
      <c r="AG35" s="293"/>
      <c r="AH35" s="294"/>
      <c r="AI35" s="295"/>
      <c r="AJ35" s="145">
        <f t="shared" si="2"/>
        <v>0</v>
      </c>
      <c r="AK35" s="146">
        <f>AJ35/AJ9</f>
        <v>0</v>
      </c>
      <c r="AL35" s="147">
        <f>SUM(M35:N35,T35:U35,AA35:AB35,AH35:AI35)</f>
        <v>0</v>
      </c>
      <c r="AM35" s="78">
        <f>IFERROR(AL35/AL9,0)</f>
        <v>0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2:49" ht="15.75" customHeight="1" thickBot="1" x14ac:dyDescent="0.25">
      <c r="B36" s="384" t="s">
        <v>50</v>
      </c>
      <c r="C36" s="385"/>
      <c r="D36" s="385"/>
      <c r="E36" s="296"/>
      <c r="F36" s="28"/>
      <c r="G36" s="54"/>
      <c r="H36" s="55"/>
      <c r="I36" s="55"/>
      <c r="J36" s="55"/>
      <c r="K36" s="55"/>
      <c r="L36" s="27"/>
      <c r="M36" s="28"/>
      <c r="N36" s="56"/>
      <c r="O36" s="55"/>
      <c r="P36" s="55"/>
      <c r="Q36" s="55"/>
      <c r="R36" s="55"/>
      <c r="S36" s="27"/>
      <c r="T36" s="48"/>
      <c r="U36" s="54"/>
      <c r="V36" s="55"/>
      <c r="W36" s="55"/>
      <c r="X36" s="55"/>
      <c r="Y36" s="55"/>
      <c r="Z36" s="27"/>
      <c r="AA36" s="28"/>
      <c r="AB36" s="56"/>
      <c r="AC36" s="55"/>
      <c r="AD36" s="55"/>
      <c r="AE36" s="55"/>
      <c r="AF36" s="55"/>
      <c r="AG36" s="297"/>
      <c r="AH36" s="298"/>
      <c r="AI36" s="299"/>
      <c r="AJ36" s="149">
        <f t="shared" si="2"/>
        <v>0</v>
      </c>
      <c r="AK36" s="150">
        <f>AJ36/AJ9</f>
        <v>0</v>
      </c>
      <c r="AL36" s="163">
        <f>SUM(M36:N36,T36:U36,AA36:AB36,AH36:AI36)</f>
        <v>0</v>
      </c>
      <c r="AM36" s="78">
        <f>IFERROR(AL36/AL9,0)</f>
        <v>0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2:49" ht="16.5" customHeight="1" thickBot="1" x14ac:dyDescent="0.25">
      <c r="B37" s="408" t="s">
        <v>1</v>
      </c>
      <c r="C37" s="409"/>
      <c r="D37" s="409"/>
      <c r="E37" s="133">
        <f t="shared" ref="E37:AI37" si="9">SUM(E11:E34)</f>
        <v>0</v>
      </c>
      <c r="F37" s="332">
        <f t="shared" si="9"/>
        <v>0</v>
      </c>
      <c r="G37" s="133">
        <f t="shared" si="9"/>
        <v>0</v>
      </c>
      <c r="H37" s="105">
        <f t="shared" si="9"/>
        <v>0</v>
      </c>
      <c r="I37" s="105">
        <f t="shared" si="9"/>
        <v>0</v>
      </c>
      <c r="J37" s="105">
        <f t="shared" si="9"/>
        <v>0</v>
      </c>
      <c r="K37" s="105">
        <f t="shared" si="9"/>
        <v>0</v>
      </c>
      <c r="L37" s="105">
        <f t="shared" si="9"/>
        <v>0</v>
      </c>
      <c r="M37" s="108">
        <f t="shared" si="9"/>
        <v>0</v>
      </c>
      <c r="N37" s="132">
        <f t="shared" si="9"/>
        <v>0</v>
      </c>
      <c r="O37" s="105">
        <f t="shared" si="9"/>
        <v>0</v>
      </c>
      <c r="P37" s="105">
        <f t="shared" si="9"/>
        <v>0</v>
      </c>
      <c r="Q37" s="105">
        <f t="shared" si="9"/>
        <v>0</v>
      </c>
      <c r="R37" s="105">
        <f t="shared" si="9"/>
        <v>0</v>
      </c>
      <c r="S37" s="105">
        <f t="shared" si="9"/>
        <v>0</v>
      </c>
      <c r="T37" s="156">
        <f t="shared" si="9"/>
        <v>0</v>
      </c>
      <c r="U37" s="153">
        <f t="shared" si="9"/>
        <v>0</v>
      </c>
      <c r="V37" s="105">
        <f t="shared" si="9"/>
        <v>0</v>
      </c>
      <c r="W37" s="105">
        <f t="shared" si="9"/>
        <v>0</v>
      </c>
      <c r="X37" s="105">
        <f t="shared" si="9"/>
        <v>0</v>
      </c>
      <c r="Y37" s="105">
        <f t="shared" si="9"/>
        <v>0</v>
      </c>
      <c r="Z37" s="105">
        <f t="shared" si="9"/>
        <v>0</v>
      </c>
      <c r="AA37" s="108">
        <f t="shared" si="9"/>
        <v>0</v>
      </c>
      <c r="AB37" s="132">
        <f t="shared" si="9"/>
        <v>0</v>
      </c>
      <c r="AC37" s="105">
        <f t="shared" si="9"/>
        <v>0</v>
      </c>
      <c r="AD37" s="105">
        <f t="shared" si="9"/>
        <v>0</v>
      </c>
      <c r="AE37" s="105">
        <f t="shared" si="9"/>
        <v>0</v>
      </c>
      <c r="AF37" s="105">
        <f t="shared" si="9"/>
        <v>0</v>
      </c>
      <c r="AG37" s="105">
        <f t="shared" si="9"/>
        <v>0</v>
      </c>
      <c r="AH37" s="156">
        <f t="shared" si="9"/>
        <v>0</v>
      </c>
      <c r="AI37" s="154">
        <f t="shared" si="9"/>
        <v>0</v>
      </c>
      <c r="AJ37" s="236">
        <f>AVERAGE(AJ11:AJ28)</f>
        <v>0</v>
      </c>
      <c r="AK37" s="79">
        <f>AVERAGE(AK11:AK34)</f>
        <v>0</v>
      </c>
      <c r="AL37" s="77">
        <f>AVERAGE(AL11:AL36)</f>
        <v>0</v>
      </c>
      <c r="AM37" s="80">
        <f>AVERAGE(AM11:AM36)</f>
        <v>0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2:49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2:49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2:49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2:49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2:49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2:49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2:49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2:49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2:49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2:4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2:49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2:49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2:49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2:49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2:49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2:49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2:49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2:49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2:49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2:49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2:49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2:49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2:49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2:49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2:49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2:49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2:49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2:49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2:49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2:49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2:49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2:49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2:49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2:49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2:49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2:49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2:49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2:49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2:49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2:49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2:49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2:49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2:49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2:59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2:59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2:59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2:59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2:59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2:59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2:59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 spans="2:59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2:59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2:59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2:59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2:59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2:59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2:59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 spans="2:59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2:59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2:59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 spans="2:59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2:59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 spans="2:59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 spans="2:59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2:59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2:59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2:59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2:59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2:59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2:59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2:59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2:59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2:59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2:59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2:59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2:59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2:59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2:59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2:59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2:59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2:59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2:59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2:59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2:59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2:59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2:59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2:59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2:59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2:59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2:59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2:59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2:59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2:59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2:59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2:59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2:59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2:59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2:59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2:59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2:59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2:59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2:59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2:59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2:59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2:59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2:59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2:59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2:59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2:59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2:59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2:59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2:59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2:59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2:59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2:59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2:59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2:59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2:59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2:59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2:59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2:59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2:59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2:59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2:59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2:59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2:59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2:59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2:59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2:59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2:59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2:59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2:59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2:59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2:59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2:59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2:59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2:59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2:59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2:59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2:59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2:59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2:59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2:59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2:59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2:59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2:59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2:59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2:59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2:59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2:59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2:59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2:59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2:59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2:59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2:59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2:59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2:59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2:59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2:59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2:59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2:59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2:59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2:59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2:59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2:59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2:59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2:59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2:59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2:59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2:59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2:59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2:59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2:59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2:59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2:59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2:59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2:59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2:59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2:59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2:59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2:59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2:59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2:59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2:59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2:59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2:59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2:59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2:59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2:59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2:59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2:59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2:59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2:59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2:59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2:59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2:59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2:59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2:59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2:59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2:59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2:59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2:59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2:59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2:59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2:59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2:59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2:59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2:59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2:59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2:59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2:59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2:59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2:59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2:59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2:59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2:59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2:59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2:59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2:59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2:59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2:59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2:59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2:59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2:59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2:59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2:59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2:59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2:59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2:59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2:59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2:59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2:59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2:59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2:59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2:59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2:59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2:59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2:59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2:59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2:59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2:59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2:59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2:59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2:59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2:59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2:59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2:59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2:59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2:59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2:59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2:59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2:59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2:59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2:59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2:59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2:59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2:59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2:59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2:59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2:59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2:59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2:59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2:59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2:59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2:59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2:59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2:59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2:59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2:59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2:59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2:59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2:59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2:59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2:59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2:59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2:59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2:59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2:59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2:59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2:59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2:59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2:59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2:59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2:59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2:59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2:59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2:59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2:59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2:59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2:59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2:59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2:59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2:59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2:59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2:59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2:59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2:59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2:59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2:59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2:59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2:59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2:59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2:59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2:59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2:59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2:59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2:59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2:59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2:59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2:59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2:59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2:59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2:59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2:59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2:59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2:59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2:59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2:59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2:59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2:59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2:59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2:59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2:59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2:59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2:59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2:59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2:59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2:59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2:59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2:59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2:59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2:59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2:59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2:59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2:59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2:59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2:59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2:59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2:59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2:59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2:59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2:59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2:59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2:59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2:59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2:59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2:59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2:59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2:59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2:59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2:59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2:59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2:59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2:59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2:59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2:59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2:59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2:59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2:59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2:59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2:59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2:59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2:59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2:59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2:59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2:59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2:59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2:59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2:59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2:59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2:59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2:59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2:59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2:59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2:59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2:59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2:59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2:59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2:59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2:59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2:59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2:59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2:59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2:59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2:59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2:59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2:59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2:59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2:59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2:59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2:59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2:59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2:59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2:59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2:59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2:59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2:59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2:59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2:59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2:59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2:59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2:59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2:59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2:59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2:59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2:59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2:59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2:59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2:59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2:59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2:59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2:59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2:59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2:59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2:59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2:59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2:59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2:59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2:59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2:59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2:59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2:59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2:59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2:59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2:59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2:59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2:59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2:59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2:59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2:59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2:59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2:59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2:59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2:59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2:59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2:59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2:59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2:59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2:59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2:59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2:59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2:59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2:59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2:59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2:59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2:59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2:59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2:59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2:59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2:59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2:59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2:59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2:59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2:59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2:59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2:59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2:59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2:59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2:59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2:59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2:59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2:59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2:59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2:59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2:59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2:59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2:59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2:59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2:59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2:59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2:59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2:59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2:59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2:59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2:59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2:59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2:59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2:59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2:59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2:59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2:59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2:59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2:59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2:59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2:59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2:59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2:59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2:59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2:59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2:59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2:59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2:59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2:59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2:59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2:59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2:59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2:59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2:59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2:59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2:59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2:59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2:59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2:59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2:59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2:59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2:59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2:59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2:59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2:59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2:59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2:59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2:59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2:59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2:59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2:59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2:59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2:59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2:59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2:59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2:59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2:59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2:59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2:59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2:59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2:59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2:59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2:59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2:59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2:59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2:59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2:59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2:59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2:59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2:59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2:59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2:59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2:59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2:59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2:59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2:59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2:59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2:59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2:59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2:59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2:59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2:59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2:59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2:59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2:59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2:59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2:59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2:59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2:59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2:59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2:59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2:59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2:59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2:59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2:59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2:59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2:59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2:59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2:59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2:59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2:59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2:59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2:59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2:59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2:59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2:59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2:59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2:59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2:59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2:59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2:59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2:59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2:59" ht="12.75" customHeight="1" x14ac:dyDescent="0.2"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2:59" ht="12.75" customHeight="1" x14ac:dyDescent="0.2"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2:59" ht="12.75" customHeight="1" x14ac:dyDescent="0.2"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2:59" ht="12.75" customHeight="1" x14ac:dyDescent="0.2"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2:59" ht="12.75" customHeight="1" x14ac:dyDescent="0.2"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2:59" ht="12.75" customHeight="1" x14ac:dyDescent="0.2"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2:59" ht="12.75" customHeight="1" x14ac:dyDescent="0.2"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2:59" ht="12.75" customHeight="1" x14ac:dyDescent="0.2"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2:59" ht="12.75" customHeight="1" x14ac:dyDescent="0.2"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2:59" ht="12.75" customHeight="1" x14ac:dyDescent="0.2"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2:59" ht="12.75" customHeight="1" x14ac:dyDescent="0.2"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43:59" ht="12.75" customHeight="1" x14ac:dyDescent="0.2"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43:59" ht="12.75" customHeight="1" x14ac:dyDescent="0.2"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43:59" ht="12.75" customHeight="1" x14ac:dyDescent="0.2"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43:59" ht="12.75" customHeight="1" x14ac:dyDescent="0.2"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43:59" ht="12.75" customHeight="1" x14ac:dyDescent="0.2"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43:59" ht="12.75" customHeight="1" x14ac:dyDescent="0.2"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43:59" ht="12.75" customHeight="1" x14ac:dyDescent="0.2"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43:59" ht="12.75" customHeight="1" x14ac:dyDescent="0.2"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43:59" ht="12.75" customHeight="1" x14ac:dyDescent="0.2"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43:59" ht="12.75" customHeight="1" x14ac:dyDescent="0.2"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43:59" ht="12.75" customHeight="1" x14ac:dyDescent="0.2"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43:59" ht="12.75" customHeight="1" x14ac:dyDescent="0.2"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43:59" ht="12.75" customHeight="1" x14ac:dyDescent="0.2"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43:59" ht="12.75" customHeight="1" x14ac:dyDescent="0.2"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43:59" ht="12.75" customHeight="1" x14ac:dyDescent="0.2"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43:59" ht="12.75" customHeight="1" x14ac:dyDescent="0.2"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43:59" ht="12.75" customHeight="1" x14ac:dyDescent="0.2"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43:59" ht="12.75" customHeight="1" x14ac:dyDescent="0.2"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43:59" ht="12.75" customHeight="1" x14ac:dyDescent="0.2"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43:59" ht="12.75" customHeight="1" x14ac:dyDescent="0.2"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43:59" ht="12.75" customHeight="1" x14ac:dyDescent="0.2"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43:59" ht="12.75" customHeight="1" x14ac:dyDescent="0.2"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43:59" ht="12.75" customHeight="1" x14ac:dyDescent="0.2"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43:59" ht="12.75" customHeight="1" x14ac:dyDescent="0.2"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43:59" ht="12.75" customHeight="1" x14ac:dyDescent="0.2"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43:59" ht="12.75" customHeight="1" x14ac:dyDescent="0.2"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43:59" ht="12.75" customHeight="1" x14ac:dyDescent="0.2"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43:59" ht="12.75" customHeight="1" x14ac:dyDescent="0.2"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43:59" ht="12.75" customHeight="1" x14ac:dyDescent="0.2"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43:59" ht="12.75" customHeight="1" x14ac:dyDescent="0.2"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43:59" ht="12.75" customHeight="1" x14ac:dyDescent="0.2"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43:59" ht="12.75" customHeight="1" x14ac:dyDescent="0.2"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43:59" ht="12.75" customHeight="1" x14ac:dyDescent="0.2"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43:59" ht="12.75" customHeight="1" x14ac:dyDescent="0.2"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43:59" ht="12.75" customHeight="1" x14ac:dyDescent="0.2"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43:59" ht="12.75" customHeight="1" x14ac:dyDescent="0.2"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43:59" ht="12.75" customHeight="1" x14ac:dyDescent="0.2"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43:59" ht="12.75" customHeight="1" x14ac:dyDescent="0.2"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43:59" ht="12.75" customHeight="1" x14ac:dyDescent="0.2"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43:59" ht="12.75" customHeight="1" x14ac:dyDescent="0.2"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43:59" ht="12.75" customHeight="1" x14ac:dyDescent="0.2"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43:59" ht="12.75" customHeight="1" x14ac:dyDescent="0.2"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43:59" ht="12.75" customHeight="1" x14ac:dyDescent="0.2"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43:59" ht="12.75" customHeight="1" x14ac:dyDescent="0.2"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43:59" ht="12.75" customHeight="1" x14ac:dyDescent="0.2"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43:59" ht="12.75" customHeight="1" x14ac:dyDescent="0.2"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43:59" ht="12.75" customHeight="1" x14ac:dyDescent="0.2"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43:59" ht="12.75" customHeight="1" x14ac:dyDescent="0.2"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43:59" ht="12.75" customHeight="1" x14ac:dyDescent="0.2"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43:59" ht="12.75" customHeight="1" x14ac:dyDescent="0.2"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43:59" ht="12.75" customHeight="1" x14ac:dyDescent="0.2"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43:59" ht="12.75" customHeight="1" x14ac:dyDescent="0.2"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43:59" ht="12.75" customHeight="1" x14ac:dyDescent="0.2"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43:59" ht="12.75" customHeight="1" x14ac:dyDescent="0.2"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43:59" ht="12.75" customHeight="1" x14ac:dyDescent="0.2"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43:59" ht="12.75" customHeight="1" x14ac:dyDescent="0.2"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43:59" ht="12.75" customHeight="1" x14ac:dyDescent="0.2"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43:59" ht="12.75" customHeight="1" x14ac:dyDescent="0.2"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43:59" ht="12.75" customHeight="1" x14ac:dyDescent="0.2"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43:59" ht="12.75" customHeight="1" x14ac:dyDescent="0.2"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43:59" ht="12.75" customHeight="1" x14ac:dyDescent="0.2"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43:59" ht="12.75" customHeight="1" x14ac:dyDescent="0.2"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43:59" ht="12.75" customHeight="1" x14ac:dyDescent="0.2"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43:59" ht="12.75" customHeight="1" x14ac:dyDescent="0.2"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43:59" ht="12.75" customHeight="1" x14ac:dyDescent="0.2"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43:59" ht="12.75" customHeight="1" x14ac:dyDescent="0.2"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43:59" ht="12.75" customHeight="1" x14ac:dyDescent="0.2"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43:59" ht="12.75" customHeight="1" x14ac:dyDescent="0.2"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43:59" ht="12.75" customHeight="1" x14ac:dyDescent="0.2"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43:59" ht="12.75" customHeight="1" x14ac:dyDescent="0.2"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43:59" ht="12.75" customHeight="1" x14ac:dyDescent="0.2"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43:59" ht="12.75" customHeight="1" x14ac:dyDescent="0.2"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43:59" ht="12.75" customHeight="1" x14ac:dyDescent="0.2"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43:59" ht="12.75" customHeight="1" x14ac:dyDescent="0.2"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43:59" ht="12.75" customHeight="1" x14ac:dyDescent="0.2"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43:59" ht="12.75" customHeight="1" x14ac:dyDescent="0.2"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43:59" ht="12.75" customHeight="1" x14ac:dyDescent="0.2"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43:59" ht="12.75" customHeight="1" x14ac:dyDescent="0.2"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43:59" ht="12.75" customHeight="1" x14ac:dyDescent="0.2"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43:59" ht="12.75" customHeight="1" x14ac:dyDescent="0.2"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43:59" ht="12.75" customHeight="1" x14ac:dyDescent="0.2"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43:59" ht="12.75" customHeight="1" x14ac:dyDescent="0.2"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43:59" ht="12.75" customHeight="1" x14ac:dyDescent="0.2"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43:59" ht="12.75" customHeight="1" x14ac:dyDescent="0.2"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43:59" ht="12.75" customHeight="1" x14ac:dyDescent="0.2"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43:59" ht="12.75" customHeight="1" x14ac:dyDescent="0.2"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43:59" ht="12.75" customHeight="1" x14ac:dyDescent="0.2"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43:59" ht="12.75" customHeight="1" x14ac:dyDescent="0.2"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43:59" ht="12.75" customHeight="1" x14ac:dyDescent="0.2"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43:59" ht="12.75" customHeight="1" x14ac:dyDescent="0.2"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43:59" ht="12.75" customHeight="1" x14ac:dyDescent="0.2"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43:59" ht="12.75" customHeight="1" x14ac:dyDescent="0.2"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43:59" ht="12.75" customHeight="1" x14ac:dyDescent="0.2"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43:59" ht="12.75" customHeight="1" x14ac:dyDescent="0.2"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43:59" ht="12.75" customHeight="1" x14ac:dyDescent="0.2"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43:59" ht="12.75" customHeight="1" x14ac:dyDescent="0.2"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43:59" ht="12.75" customHeight="1" x14ac:dyDescent="0.2"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43:59" ht="12.75" customHeight="1" x14ac:dyDescent="0.2"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43:59" ht="12.75" customHeight="1" x14ac:dyDescent="0.2"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43:59" ht="12.75" customHeight="1" x14ac:dyDescent="0.2"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43:59" ht="12.75" customHeight="1" x14ac:dyDescent="0.2"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43:59" ht="12.75" customHeight="1" x14ac:dyDescent="0.2"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43:59" ht="12.75" customHeight="1" x14ac:dyDescent="0.2"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43:59" ht="12.75" customHeight="1" x14ac:dyDescent="0.2"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43:59" ht="12.75" customHeight="1" x14ac:dyDescent="0.2"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43:59" ht="12.75" customHeight="1" x14ac:dyDescent="0.2"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43:59" ht="12.75" customHeight="1" x14ac:dyDescent="0.2"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43:59" ht="12.75" customHeight="1" x14ac:dyDescent="0.2"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43:59" ht="12.75" customHeight="1" x14ac:dyDescent="0.2"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43:59" ht="12.75" customHeight="1" x14ac:dyDescent="0.2"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43:59" ht="12.75" customHeight="1" x14ac:dyDescent="0.2"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43:59" ht="12.75" customHeight="1" x14ac:dyDescent="0.2"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43:59" ht="12.75" customHeight="1" x14ac:dyDescent="0.2"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43:59" ht="12.75" customHeight="1" x14ac:dyDescent="0.2"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43:59" ht="12.75" customHeight="1" x14ac:dyDescent="0.2"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43:59" ht="12.75" customHeight="1" x14ac:dyDescent="0.2"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43:59" ht="12.75" customHeight="1" x14ac:dyDescent="0.2"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43:59" ht="12.75" customHeight="1" x14ac:dyDescent="0.2"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43:59" ht="12.75" customHeight="1" x14ac:dyDescent="0.2"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43:59" ht="12.75" customHeight="1" x14ac:dyDescent="0.2"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43:59" ht="12.75" customHeight="1" x14ac:dyDescent="0.2"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43:59" ht="12.75" customHeight="1" x14ac:dyDescent="0.2"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43:59" ht="12.75" customHeight="1" x14ac:dyDescent="0.2"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43:59" ht="12.75" customHeight="1" x14ac:dyDescent="0.2"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43:59" ht="12.75" customHeight="1" x14ac:dyDescent="0.2"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43:59" ht="12.75" customHeight="1" x14ac:dyDescent="0.2"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43:59" ht="12.75" customHeight="1" x14ac:dyDescent="0.2"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43:59" ht="12.75" customHeight="1" x14ac:dyDescent="0.2"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43:59" ht="12.75" customHeight="1" x14ac:dyDescent="0.2"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43:59" ht="12.75" customHeight="1" x14ac:dyDescent="0.2"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43:59" ht="12.75" customHeight="1" x14ac:dyDescent="0.2"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43:59" ht="12.75" customHeight="1" x14ac:dyDescent="0.2"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43:59" ht="12.75" customHeight="1" x14ac:dyDescent="0.2"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43:59" ht="12.75" customHeight="1" x14ac:dyDescent="0.2"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43:59" ht="12.75" customHeight="1" x14ac:dyDescent="0.2"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43:59" ht="12.75" customHeight="1" x14ac:dyDescent="0.2"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43:59" ht="12.75" customHeight="1" x14ac:dyDescent="0.2"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43:59" ht="12.75" customHeight="1" x14ac:dyDescent="0.2"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43:59" ht="12.75" customHeight="1" x14ac:dyDescent="0.2"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43:59" ht="12.75" customHeight="1" x14ac:dyDescent="0.2"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43:59" ht="12.75" customHeight="1" x14ac:dyDescent="0.2"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43:59" ht="12.75" customHeight="1" x14ac:dyDescent="0.2"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43:59" ht="12.75" customHeight="1" x14ac:dyDescent="0.2"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43:59" ht="12.75" customHeight="1" x14ac:dyDescent="0.2"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43:59" ht="12.75" customHeight="1" x14ac:dyDescent="0.2"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43:59" ht="12.75" customHeight="1" x14ac:dyDescent="0.2"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43:59" ht="12.75" customHeight="1" x14ac:dyDescent="0.2"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43:59" ht="12.75" customHeight="1" x14ac:dyDescent="0.2"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43:59" ht="12.75" customHeight="1" x14ac:dyDescent="0.2"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43:59" ht="12.75" customHeight="1" x14ac:dyDescent="0.2"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43:59" ht="12.75" customHeight="1" x14ac:dyDescent="0.2"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43:59" ht="12.75" customHeight="1" x14ac:dyDescent="0.2"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43:59" ht="12.75" customHeight="1" x14ac:dyDescent="0.2"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43:59" ht="12.75" customHeight="1" x14ac:dyDescent="0.2"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43:59" ht="12.75" customHeight="1" x14ac:dyDescent="0.2"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43:59" ht="12.75" customHeight="1" x14ac:dyDescent="0.2"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43:59" ht="12.75" customHeight="1" x14ac:dyDescent="0.2"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43:59" ht="12.75" customHeight="1" x14ac:dyDescent="0.2"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43:59" ht="12.75" customHeight="1" x14ac:dyDescent="0.2"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43:59" ht="12.75" customHeight="1" x14ac:dyDescent="0.2"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43:59" ht="12.75" customHeight="1" x14ac:dyDescent="0.2">
      <c r="AQ785" s="1"/>
      <c r="AR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43:59" ht="12.75" customHeight="1" x14ac:dyDescent="0.2"/>
    <row r="787" spans="43:59" ht="12.75" customHeight="1" x14ac:dyDescent="0.2"/>
    <row r="788" spans="43:59" ht="12.75" customHeight="1" x14ac:dyDescent="0.2"/>
    <row r="789" spans="43:59" ht="12.75" customHeight="1" x14ac:dyDescent="0.2"/>
    <row r="790" spans="43:59" ht="12.75" customHeight="1" x14ac:dyDescent="0.2"/>
    <row r="791" spans="43:59" ht="12.75" customHeight="1" x14ac:dyDescent="0.2"/>
    <row r="792" spans="43:59" ht="12.75" customHeight="1" x14ac:dyDescent="0.2"/>
    <row r="793" spans="43:59" ht="12.75" customHeight="1" x14ac:dyDescent="0.2"/>
    <row r="794" spans="43:59" ht="12.75" customHeight="1" x14ac:dyDescent="0.2"/>
    <row r="795" spans="43:59" ht="12.75" customHeight="1" x14ac:dyDescent="0.2"/>
    <row r="796" spans="43:59" ht="12.75" customHeight="1" x14ac:dyDescent="0.2"/>
    <row r="797" spans="43:59" ht="12.75" customHeight="1" x14ac:dyDescent="0.2"/>
    <row r="798" spans="43:59" ht="12.75" customHeight="1" x14ac:dyDescent="0.2"/>
    <row r="799" spans="43:59" ht="12.75" customHeight="1" x14ac:dyDescent="0.2"/>
    <row r="800" spans="43:59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M1"/>
    <mergeCell ref="B3:AM3"/>
    <mergeCell ref="B5:AM5"/>
    <mergeCell ref="B6:D6"/>
    <mergeCell ref="E6:AI6"/>
    <mergeCell ref="AJ6:AM6"/>
    <mergeCell ref="AJ7:AM7"/>
    <mergeCell ref="B8:C10"/>
    <mergeCell ref="D8:D9"/>
    <mergeCell ref="AJ8:AK8"/>
    <mergeCell ref="AL8:AM8"/>
    <mergeCell ref="AJ9:AK9"/>
    <mergeCell ref="AL9:AM9"/>
    <mergeCell ref="AB7:AH7"/>
    <mergeCell ref="B7:D7"/>
    <mergeCell ref="U7:AA7"/>
    <mergeCell ref="C30:D30"/>
    <mergeCell ref="C31:D31"/>
    <mergeCell ref="C32:D32"/>
    <mergeCell ref="C23:D23"/>
    <mergeCell ref="C24:D24"/>
    <mergeCell ref="C25:D25"/>
    <mergeCell ref="C26:D26"/>
    <mergeCell ref="C27:D27"/>
    <mergeCell ref="C28:D28"/>
    <mergeCell ref="C18:D18"/>
    <mergeCell ref="C19:D19"/>
    <mergeCell ref="C20:D20"/>
    <mergeCell ref="C21:D21"/>
    <mergeCell ref="C29:D29"/>
    <mergeCell ref="B35:D35"/>
    <mergeCell ref="B37:D37"/>
    <mergeCell ref="G7:M7"/>
    <mergeCell ref="E7:F7"/>
    <mergeCell ref="N7:T7"/>
    <mergeCell ref="C33:D33"/>
    <mergeCell ref="C34:D34"/>
    <mergeCell ref="C22:D22"/>
    <mergeCell ref="C11:D11"/>
    <mergeCell ref="C12:D12"/>
    <mergeCell ref="C13:D13"/>
    <mergeCell ref="C14:D14"/>
    <mergeCell ref="C15:D15"/>
    <mergeCell ref="C16:D16"/>
    <mergeCell ref="B36:D36"/>
    <mergeCell ref="C17:D17"/>
  </mergeCells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N996"/>
  <sheetViews>
    <sheetView topLeftCell="A10" workbookViewId="0">
      <selection activeCell="AJ24" sqref="AJ24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.7109375" customWidth="1"/>
    <col min="4" max="4" width="3.5703125" customWidth="1"/>
    <col min="5" max="34" width="2.140625" customWidth="1"/>
    <col min="35" max="35" width="3.140625" customWidth="1"/>
    <col min="36" max="36" width="4" customWidth="1"/>
    <col min="37" max="37" width="2.85546875" customWidth="1"/>
    <col min="38" max="38" width="4.28515625" customWidth="1"/>
    <col min="39" max="43" width="9.140625" customWidth="1"/>
    <col min="44" max="44" width="10" customWidth="1"/>
    <col min="45" max="58" width="9.140625" customWidth="1"/>
  </cols>
  <sheetData>
    <row r="1" spans="2:92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2:92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2:92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2:92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1"/>
      <c r="AN4" s="1"/>
      <c r="AO4" s="1"/>
      <c r="AP4" s="1"/>
      <c r="AQ4" s="1"/>
      <c r="AR4" s="1"/>
      <c r="AS4" s="1"/>
      <c r="AT4" s="1"/>
      <c r="AU4" s="1"/>
      <c r="AV4" s="1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2:92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4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2:92" ht="20.25" customHeight="1" thickBot="1" x14ac:dyDescent="0.25">
      <c r="B6" s="415" t="s">
        <v>9</v>
      </c>
      <c r="C6" s="416"/>
      <c r="D6" s="416"/>
      <c r="E6" s="470" t="s">
        <v>52</v>
      </c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28" t="s">
        <v>7</v>
      </c>
      <c r="AJ6" s="426"/>
      <c r="AK6" s="426"/>
      <c r="AL6" s="429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2:92" ht="20.25" customHeight="1" thickBot="1" x14ac:dyDescent="0.25">
      <c r="B7" s="425" t="s">
        <v>10</v>
      </c>
      <c r="C7" s="426"/>
      <c r="D7" s="469"/>
      <c r="E7" s="423" t="s">
        <v>46</v>
      </c>
      <c r="F7" s="422"/>
      <c r="G7" s="422"/>
      <c r="H7" s="422"/>
      <c r="I7" s="422"/>
      <c r="J7" s="424"/>
      <c r="K7" s="422" t="s">
        <v>53</v>
      </c>
      <c r="L7" s="422"/>
      <c r="M7" s="422"/>
      <c r="N7" s="422"/>
      <c r="O7" s="422"/>
      <c r="P7" s="422"/>
      <c r="Q7" s="422"/>
      <c r="R7" s="423" t="s">
        <v>54</v>
      </c>
      <c r="S7" s="422"/>
      <c r="T7" s="422"/>
      <c r="U7" s="422"/>
      <c r="V7" s="422"/>
      <c r="W7" s="422"/>
      <c r="X7" s="424"/>
      <c r="Y7" s="422" t="s">
        <v>55</v>
      </c>
      <c r="Z7" s="422"/>
      <c r="AA7" s="422"/>
      <c r="AB7" s="422"/>
      <c r="AC7" s="422"/>
      <c r="AD7" s="422"/>
      <c r="AE7" s="422"/>
      <c r="AF7" s="459" t="s">
        <v>56</v>
      </c>
      <c r="AG7" s="460"/>
      <c r="AH7" s="461"/>
      <c r="AI7" s="462" t="s">
        <v>8</v>
      </c>
      <c r="AJ7" s="426"/>
      <c r="AK7" s="426"/>
      <c r="AL7" s="429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2:92" ht="15" customHeight="1" thickBot="1" x14ac:dyDescent="0.25">
      <c r="B8" s="430" t="s">
        <v>3</v>
      </c>
      <c r="C8" s="431"/>
      <c r="D8" s="455" t="s">
        <v>12</v>
      </c>
      <c r="E8" s="206">
        <v>1</v>
      </c>
      <c r="F8" s="310">
        <f t="shared" ref="F8:AH8" si="0">E8+1</f>
        <v>2</v>
      </c>
      <c r="G8" s="310">
        <f t="shared" si="0"/>
        <v>3</v>
      </c>
      <c r="H8" s="213">
        <f t="shared" si="0"/>
        <v>4</v>
      </c>
      <c r="I8" s="103">
        <f t="shared" si="0"/>
        <v>5</v>
      </c>
      <c r="J8" s="251">
        <f t="shared" si="0"/>
        <v>6</v>
      </c>
      <c r="K8" s="271">
        <f t="shared" si="0"/>
        <v>7</v>
      </c>
      <c r="L8" s="208">
        <f t="shared" si="0"/>
        <v>8</v>
      </c>
      <c r="M8" s="208">
        <f t="shared" si="0"/>
        <v>9</v>
      </c>
      <c r="N8" s="213">
        <f t="shared" si="0"/>
        <v>10</v>
      </c>
      <c r="O8" s="213">
        <f t="shared" si="0"/>
        <v>11</v>
      </c>
      <c r="P8" s="250">
        <f t="shared" si="0"/>
        <v>12</v>
      </c>
      <c r="Q8" s="272">
        <f t="shared" si="0"/>
        <v>13</v>
      </c>
      <c r="R8" s="228">
        <f t="shared" si="0"/>
        <v>14</v>
      </c>
      <c r="S8" s="213">
        <f t="shared" si="0"/>
        <v>15</v>
      </c>
      <c r="T8" s="213">
        <f t="shared" si="0"/>
        <v>16</v>
      </c>
      <c r="U8" s="213">
        <f t="shared" si="0"/>
        <v>17</v>
      </c>
      <c r="V8" s="213">
        <f t="shared" si="0"/>
        <v>18</v>
      </c>
      <c r="W8" s="250">
        <f t="shared" si="0"/>
        <v>19</v>
      </c>
      <c r="X8" s="251">
        <f t="shared" si="0"/>
        <v>20</v>
      </c>
      <c r="Y8" s="271">
        <f t="shared" si="0"/>
        <v>21</v>
      </c>
      <c r="Z8" s="213">
        <f t="shared" si="0"/>
        <v>22</v>
      </c>
      <c r="AA8" s="213">
        <f t="shared" si="0"/>
        <v>23</v>
      </c>
      <c r="AB8" s="213">
        <f t="shared" si="0"/>
        <v>24</v>
      </c>
      <c r="AC8" s="213">
        <f t="shared" si="0"/>
        <v>25</v>
      </c>
      <c r="AD8" s="250">
        <f t="shared" si="0"/>
        <v>26</v>
      </c>
      <c r="AE8" s="272">
        <f t="shared" si="0"/>
        <v>27</v>
      </c>
      <c r="AF8" s="228">
        <f t="shared" si="0"/>
        <v>28</v>
      </c>
      <c r="AG8" s="213">
        <f t="shared" si="0"/>
        <v>29</v>
      </c>
      <c r="AH8" s="214">
        <f t="shared" si="0"/>
        <v>30</v>
      </c>
      <c r="AI8" s="457" t="s">
        <v>4</v>
      </c>
      <c r="AJ8" s="405"/>
      <c r="AK8" s="406" t="s">
        <v>0</v>
      </c>
      <c r="AL8" s="407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2:92" ht="15" customHeight="1" thickBot="1" x14ac:dyDescent="0.25">
      <c r="B9" s="430"/>
      <c r="C9" s="431"/>
      <c r="D9" s="456"/>
      <c r="E9" s="326" t="s">
        <v>17</v>
      </c>
      <c r="F9" s="215" t="s">
        <v>18</v>
      </c>
      <c r="G9" s="215" t="s">
        <v>19</v>
      </c>
      <c r="H9" s="215" t="s">
        <v>20</v>
      </c>
      <c r="I9" s="327" t="s">
        <v>21</v>
      </c>
      <c r="J9" s="328" t="s">
        <v>22</v>
      </c>
      <c r="K9" s="242" t="s">
        <v>16</v>
      </c>
      <c r="L9" s="215" t="s">
        <v>17</v>
      </c>
      <c r="M9" s="215" t="s">
        <v>18</v>
      </c>
      <c r="N9" s="215" t="s">
        <v>19</v>
      </c>
      <c r="O9" s="215" t="s">
        <v>20</v>
      </c>
      <c r="P9" s="327" t="s">
        <v>21</v>
      </c>
      <c r="Q9" s="329" t="s">
        <v>22</v>
      </c>
      <c r="R9" s="326" t="s">
        <v>16</v>
      </c>
      <c r="S9" s="215" t="s">
        <v>17</v>
      </c>
      <c r="T9" s="215" t="s">
        <v>18</v>
      </c>
      <c r="U9" s="215" t="s">
        <v>19</v>
      </c>
      <c r="V9" s="215" t="s">
        <v>20</v>
      </c>
      <c r="W9" s="327" t="s">
        <v>21</v>
      </c>
      <c r="X9" s="328" t="s">
        <v>22</v>
      </c>
      <c r="Y9" s="242" t="s">
        <v>16</v>
      </c>
      <c r="Z9" s="215" t="s">
        <v>17</v>
      </c>
      <c r="AA9" s="215" t="s">
        <v>18</v>
      </c>
      <c r="AB9" s="215" t="s">
        <v>19</v>
      </c>
      <c r="AC9" s="215" t="s">
        <v>20</v>
      </c>
      <c r="AD9" s="327" t="s">
        <v>21</v>
      </c>
      <c r="AE9" s="329" t="s">
        <v>22</v>
      </c>
      <c r="AF9" s="326" t="s">
        <v>16</v>
      </c>
      <c r="AG9" s="215" t="s">
        <v>17</v>
      </c>
      <c r="AH9" s="330" t="s">
        <v>18</v>
      </c>
      <c r="AI9" s="458">
        <v>12</v>
      </c>
      <c r="AJ9" s="392"/>
      <c r="AK9" s="393">
        <v>0</v>
      </c>
      <c r="AL9" s="394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2:92" ht="15" customHeight="1" thickBot="1" x14ac:dyDescent="0.25">
      <c r="B10" s="432"/>
      <c r="C10" s="433"/>
      <c r="D10" s="183" t="s">
        <v>13</v>
      </c>
      <c r="E10" s="318"/>
      <c r="F10" s="300"/>
      <c r="G10" s="300"/>
      <c r="H10" s="300"/>
      <c r="I10" s="202"/>
      <c r="J10" s="319"/>
      <c r="K10" s="320"/>
      <c r="L10" s="200"/>
      <c r="M10" s="200"/>
      <c r="N10" s="300"/>
      <c r="O10" s="300"/>
      <c r="P10" s="321"/>
      <c r="Q10" s="322"/>
      <c r="R10" s="323"/>
      <c r="S10" s="300"/>
      <c r="T10" s="300"/>
      <c r="U10" s="300"/>
      <c r="V10" s="300"/>
      <c r="W10" s="321"/>
      <c r="X10" s="319"/>
      <c r="Y10" s="320"/>
      <c r="Z10" s="300"/>
      <c r="AA10" s="300"/>
      <c r="AB10" s="300"/>
      <c r="AC10" s="300"/>
      <c r="AD10" s="321"/>
      <c r="AE10" s="322"/>
      <c r="AF10" s="324"/>
      <c r="AG10" s="300"/>
      <c r="AH10" s="325"/>
      <c r="AI10" s="277" t="s">
        <v>6</v>
      </c>
      <c r="AJ10" s="128" t="s">
        <v>5</v>
      </c>
      <c r="AK10" s="129" t="s">
        <v>6</v>
      </c>
      <c r="AL10" s="130" t="s">
        <v>5</v>
      </c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2:92" ht="15.75" customHeight="1" x14ac:dyDescent="0.2">
      <c r="B11" s="189">
        <v>1</v>
      </c>
      <c r="C11" s="402"/>
      <c r="D11" s="464"/>
      <c r="E11" s="180"/>
      <c r="F11" s="311"/>
      <c r="G11" s="311"/>
      <c r="H11" s="216"/>
      <c r="I11" s="22"/>
      <c r="J11" s="23"/>
      <c r="K11" s="243"/>
      <c r="L11" s="125"/>
      <c r="M11" s="125"/>
      <c r="N11" s="216"/>
      <c r="O11" s="216"/>
      <c r="P11" s="22"/>
      <c r="Q11" s="46"/>
      <c r="R11" s="229"/>
      <c r="S11" s="216"/>
      <c r="T11" s="216"/>
      <c r="U11" s="216"/>
      <c r="V11" s="216"/>
      <c r="W11" s="22"/>
      <c r="X11" s="23"/>
      <c r="Y11" s="243"/>
      <c r="Z11" s="216"/>
      <c r="AA11" s="216"/>
      <c r="AB11" s="216"/>
      <c r="AC11" s="216"/>
      <c r="AD11" s="22"/>
      <c r="AE11" s="46"/>
      <c r="AF11" s="229"/>
      <c r="AG11" s="216"/>
      <c r="AH11" s="217"/>
      <c r="AI11" s="273">
        <f>SUM(E11:AH11)</f>
        <v>0</v>
      </c>
      <c r="AJ11" s="126">
        <f>AI11/AI9</f>
        <v>0</v>
      </c>
      <c r="AK11" s="127">
        <f>0</f>
        <v>0</v>
      </c>
      <c r="AL11" s="274">
        <f>IFERROR(AK11/AK9,0)</f>
        <v>0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2:92" ht="15.75" customHeight="1" x14ac:dyDescent="0.2">
      <c r="B12" s="190">
        <f t="shared" ref="B12:B29" si="1">B11+1</f>
        <v>2</v>
      </c>
      <c r="C12" s="400"/>
      <c r="D12" s="454"/>
      <c r="E12" s="171"/>
      <c r="F12" s="312"/>
      <c r="G12" s="312"/>
      <c r="H12" s="218"/>
      <c r="I12" s="25"/>
      <c r="J12" s="26"/>
      <c r="K12" s="244"/>
      <c r="L12" s="117"/>
      <c r="M12" s="117"/>
      <c r="N12" s="218"/>
      <c r="O12" s="218"/>
      <c r="P12" s="25"/>
      <c r="Q12" s="47"/>
      <c r="R12" s="230"/>
      <c r="S12" s="218"/>
      <c r="T12" s="218"/>
      <c r="U12" s="218"/>
      <c r="V12" s="218"/>
      <c r="W12" s="25"/>
      <c r="X12" s="26"/>
      <c r="Y12" s="244"/>
      <c r="Z12" s="218"/>
      <c r="AA12" s="218"/>
      <c r="AB12" s="218"/>
      <c r="AC12" s="218"/>
      <c r="AD12" s="25"/>
      <c r="AE12" s="47"/>
      <c r="AF12" s="230"/>
      <c r="AG12" s="218"/>
      <c r="AH12" s="219"/>
      <c r="AI12" s="107">
        <f t="shared" ref="AI12:AI17" si="2">SUM(E12:G12,J12:N12,Q12:U12,X12:AB12,AE12:AH12)</f>
        <v>0</v>
      </c>
      <c r="AJ12" s="73">
        <f>AI12/AI9</f>
        <v>0</v>
      </c>
      <c r="AK12" s="76">
        <f>0</f>
        <v>0</v>
      </c>
      <c r="AL12" s="78">
        <f>IFERROR(AK12/AK9,0)</f>
        <v>0</v>
      </c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2:92" ht="15.75" customHeight="1" x14ac:dyDescent="0.2">
      <c r="B13" s="190">
        <f t="shared" si="1"/>
        <v>3</v>
      </c>
      <c r="C13" s="400"/>
      <c r="D13" s="454"/>
      <c r="E13" s="171"/>
      <c r="F13" s="312"/>
      <c r="G13" s="312"/>
      <c r="H13" s="218"/>
      <c r="I13" s="25"/>
      <c r="J13" s="26"/>
      <c r="K13" s="244"/>
      <c r="L13" s="117"/>
      <c r="M13" s="117"/>
      <c r="N13" s="218"/>
      <c r="O13" s="218"/>
      <c r="P13" s="25"/>
      <c r="Q13" s="47"/>
      <c r="R13" s="230"/>
      <c r="S13" s="218"/>
      <c r="T13" s="218"/>
      <c r="U13" s="218"/>
      <c r="V13" s="218"/>
      <c r="W13" s="25"/>
      <c r="X13" s="26"/>
      <c r="Y13" s="244"/>
      <c r="Z13" s="218"/>
      <c r="AA13" s="218"/>
      <c r="AB13" s="218"/>
      <c r="AC13" s="218"/>
      <c r="AD13" s="25"/>
      <c r="AE13" s="47"/>
      <c r="AF13" s="230"/>
      <c r="AG13" s="218"/>
      <c r="AH13" s="219"/>
      <c r="AI13" s="107">
        <f t="shared" si="2"/>
        <v>0</v>
      </c>
      <c r="AJ13" s="73">
        <f>AI13/AI9</f>
        <v>0</v>
      </c>
      <c r="AK13" s="76">
        <f>0</f>
        <v>0</v>
      </c>
      <c r="AL13" s="78">
        <f>IFERROR(AK13/AK9,0)</f>
        <v>0</v>
      </c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2:92" ht="15.75" customHeight="1" x14ac:dyDescent="0.2">
      <c r="B14" s="190">
        <f t="shared" si="1"/>
        <v>4</v>
      </c>
      <c r="C14" s="400"/>
      <c r="D14" s="454"/>
      <c r="E14" s="171"/>
      <c r="F14" s="312"/>
      <c r="G14" s="312"/>
      <c r="H14" s="218"/>
      <c r="I14" s="25"/>
      <c r="J14" s="26"/>
      <c r="K14" s="244"/>
      <c r="L14" s="117"/>
      <c r="M14" s="117"/>
      <c r="N14" s="218"/>
      <c r="O14" s="218"/>
      <c r="P14" s="25"/>
      <c r="Q14" s="47"/>
      <c r="R14" s="230"/>
      <c r="S14" s="218"/>
      <c r="T14" s="218"/>
      <c r="U14" s="218"/>
      <c r="V14" s="218"/>
      <c r="W14" s="25"/>
      <c r="X14" s="26"/>
      <c r="Y14" s="244"/>
      <c r="Z14" s="218"/>
      <c r="AA14" s="218"/>
      <c r="AB14" s="218"/>
      <c r="AC14" s="218"/>
      <c r="AD14" s="25"/>
      <c r="AE14" s="47"/>
      <c r="AF14" s="230"/>
      <c r="AG14" s="218"/>
      <c r="AH14" s="219"/>
      <c r="AI14" s="107">
        <f t="shared" si="2"/>
        <v>0</v>
      </c>
      <c r="AJ14" s="73">
        <f>AI14/AI9</f>
        <v>0</v>
      </c>
      <c r="AK14" s="76">
        <f>0</f>
        <v>0</v>
      </c>
      <c r="AL14" s="78">
        <f>IFERROR(AK14/AK9,0)</f>
        <v>0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2:92" ht="15.75" customHeight="1" x14ac:dyDescent="0.2">
      <c r="B15" s="190">
        <f t="shared" si="1"/>
        <v>5</v>
      </c>
      <c r="C15" s="400"/>
      <c r="D15" s="454"/>
      <c r="E15" s="171"/>
      <c r="F15" s="312"/>
      <c r="G15" s="312"/>
      <c r="H15" s="218"/>
      <c r="I15" s="25"/>
      <c r="J15" s="26"/>
      <c r="K15" s="244"/>
      <c r="L15" s="117"/>
      <c r="M15" s="117"/>
      <c r="N15" s="218"/>
      <c r="O15" s="218"/>
      <c r="P15" s="25"/>
      <c r="Q15" s="47"/>
      <c r="R15" s="230"/>
      <c r="S15" s="218"/>
      <c r="T15" s="218"/>
      <c r="U15" s="218"/>
      <c r="V15" s="218"/>
      <c r="W15" s="25"/>
      <c r="X15" s="26"/>
      <c r="Y15" s="244"/>
      <c r="Z15" s="218"/>
      <c r="AA15" s="218"/>
      <c r="AB15" s="218"/>
      <c r="AC15" s="218"/>
      <c r="AD15" s="25"/>
      <c r="AE15" s="47"/>
      <c r="AF15" s="230"/>
      <c r="AG15" s="218"/>
      <c r="AH15" s="219"/>
      <c r="AI15" s="107">
        <f t="shared" si="2"/>
        <v>0</v>
      </c>
      <c r="AJ15" s="73">
        <f>AI15/AI9</f>
        <v>0</v>
      </c>
      <c r="AK15" s="76">
        <f>0</f>
        <v>0</v>
      </c>
      <c r="AL15" s="78">
        <f>IFERROR(AK15/AK9,0)</f>
        <v>0</v>
      </c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2:92" ht="15.75" customHeight="1" x14ac:dyDescent="0.2">
      <c r="B16" s="190">
        <f t="shared" si="1"/>
        <v>6</v>
      </c>
      <c r="C16" s="400"/>
      <c r="D16" s="454"/>
      <c r="E16" s="171"/>
      <c r="F16" s="312"/>
      <c r="G16" s="312"/>
      <c r="H16" s="218"/>
      <c r="I16" s="25"/>
      <c r="J16" s="26"/>
      <c r="K16" s="244"/>
      <c r="L16" s="117"/>
      <c r="M16" s="117"/>
      <c r="N16" s="218"/>
      <c r="O16" s="218"/>
      <c r="P16" s="25"/>
      <c r="Q16" s="47"/>
      <c r="R16" s="230"/>
      <c r="S16" s="218"/>
      <c r="T16" s="218"/>
      <c r="U16" s="218"/>
      <c r="V16" s="218"/>
      <c r="W16" s="25"/>
      <c r="X16" s="26"/>
      <c r="Y16" s="244"/>
      <c r="Z16" s="218"/>
      <c r="AA16" s="218"/>
      <c r="AB16" s="218"/>
      <c r="AC16" s="218"/>
      <c r="AD16" s="25"/>
      <c r="AE16" s="47"/>
      <c r="AF16" s="230"/>
      <c r="AG16" s="218"/>
      <c r="AH16" s="219"/>
      <c r="AI16" s="107">
        <f t="shared" si="2"/>
        <v>0</v>
      </c>
      <c r="AJ16" s="73">
        <f>AI16/AI9</f>
        <v>0</v>
      </c>
      <c r="AK16" s="76">
        <f>0</f>
        <v>0</v>
      </c>
      <c r="AL16" s="78">
        <f>IFERROR(AK16/AK9,0)</f>
        <v>0</v>
      </c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2:48" ht="15.75" customHeight="1" x14ac:dyDescent="0.2">
      <c r="B17" s="190">
        <f t="shared" si="1"/>
        <v>7</v>
      </c>
      <c r="C17" s="400"/>
      <c r="D17" s="454"/>
      <c r="E17" s="171"/>
      <c r="F17" s="312"/>
      <c r="G17" s="312"/>
      <c r="H17" s="218"/>
      <c r="I17" s="25"/>
      <c r="J17" s="26"/>
      <c r="K17" s="244"/>
      <c r="L17" s="117"/>
      <c r="M17" s="117"/>
      <c r="N17" s="218"/>
      <c r="O17" s="218"/>
      <c r="P17" s="25"/>
      <c r="Q17" s="47"/>
      <c r="R17" s="230"/>
      <c r="S17" s="218"/>
      <c r="T17" s="218"/>
      <c r="U17" s="218"/>
      <c r="V17" s="218"/>
      <c r="W17" s="25"/>
      <c r="X17" s="26"/>
      <c r="Y17" s="244"/>
      <c r="Z17" s="218"/>
      <c r="AA17" s="218"/>
      <c r="AB17" s="218"/>
      <c r="AC17" s="218"/>
      <c r="AD17" s="25"/>
      <c r="AE17" s="47"/>
      <c r="AF17" s="230"/>
      <c r="AG17" s="218"/>
      <c r="AH17" s="219"/>
      <c r="AI17" s="107">
        <f t="shared" si="2"/>
        <v>0</v>
      </c>
      <c r="AJ17" s="73">
        <f>AI17/AI9</f>
        <v>0</v>
      </c>
      <c r="AK17" s="76">
        <f>0</f>
        <v>0</v>
      </c>
      <c r="AL17" s="78">
        <f>IFERROR(AK17/AK9,0)</f>
        <v>0</v>
      </c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2:48" ht="15.75" customHeight="1" x14ac:dyDescent="0.2">
      <c r="B18" s="190">
        <f t="shared" si="1"/>
        <v>8</v>
      </c>
      <c r="C18" s="400"/>
      <c r="D18" s="454"/>
      <c r="E18" s="171"/>
      <c r="F18" s="312"/>
      <c r="G18" s="312"/>
      <c r="H18" s="218"/>
      <c r="I18" s="25"/>
      <c r="J18" s="26"/>
      <c r="K18" s="244"/>
      <c r="L18" s="117"/>
      <c r="M18" s="117"/>
      <c r="N18" s="218"/>
      <c r="O18" s="218"/>
      <c r="P18" s="25"/>
      <c r="Q18" s="47"/>
      <c r="R18" s="230"/>
      <c r="S18" s="218"/>
      <c r="T18" s="218"/>
      <c r="U18" s="218"/>
      <c r="V18" s="218"/>
      <c r="W18" s="25"/>
      <c r="X18" s="26"/>
      <c r="Y18" s="244"/>
      <c r="Z18" s="218"/>
      <c r="AA18" s="218"/>
      <c r="AB18" s="218"/>
      <c r="AC18" s="218"/>
      <c r="AD18" s="25"/>
      <c r="AE18" s="47"/>
      <c r="AF18" s="230"/>
      <c r="AG18" s="218"/>
      <c r="AH18" s="219"/>
      <c r="AI18" s="107">
        <f t="shared" ref="AI18:AI19" si="3">SUM(E18:G18,J18:N18,Q18:U18,X18:AB18,AE18:AH18)</f>
        <v>0</v>
      </c>
      <c r="AJ18" s="73">
        <f>AI18/AI9</f>
        <v>0</v>
      </c>
      <c r="AK18" s="76">
        <f>0</f>
        <v>0</v>
      </c>
      <c r="AL18" s="78">
        <f t="shared" ref="AL18:AL19" si="4">IFERROR(AK18/AK10,0)</f>
        <v>0</v>
      </c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2:48" ht="15.75" customHeight="1" x14ac:dyDescent="0.2">
      <c r="B19" s="190">
        <f t="shared" si="1"/>
        <v>9</v>
      </c>
      <c r="C19" s="400"/>
      <c r="D19" s="454"/>
      <c r="E19" s="171"/>
      <c r="F19" s="312"/>
      <c r="G19" s="312"/>
      <c r="H19" s="218"/>
      <c r="I19" s="25"/>
      <c r="J19" s="26"/>
      <c r="K19" s="244"/>
      <c r="L19" s="117"/>
      <c r="M19" s="117"/>
      <c r="N19" s="218"/>
      <c r="O19" s="218"/>
      <c r="P19" s="25"/>
      <c r="Q19" s="47"/>
      <c r="R19" s="230"/>
      <c r="S19" s="218"/>
      <c r="T19" s="218"/>
      <c r="U19" s="218"/>
      <c r="V19" s="218"/>
      <c r="W19" s="25"/>
      <c r="X19" s="26"/>
      <c r="Y19" s="244"/>
      <c r="Z19" s="218"/>
      <c r="AA19" s="218"/>
      <c r="AB19" s="218"/>
      <c r="AC19" s="218"/>
      <c r="AD19" s="25"/>
      <c r="AE19" s="47"/>
      <c r="AF19" s="230"/>
      <c r="AG19" s="218"/>
      <c r="AH19" s="219"/>
      <c r="AI19" s="107">
        <f t="shared" si="3"/>
        <v>0</v>
      </c>
      <c r="AJ19" s="73">
        <f>AI19/AI9</f>
        <v>0</v>
      </c>
      <c r="AK19" s="76">
        <f>0</f>
        <v>0</v>
      </c>
      <c r="AL19" s="78">
        <f t="shared" si="4"/>
        <v>0</v>
      </c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2:48" ht="15.75" customHeight="1" x14ac:dyDescent="0.2">
      <c r="B20" s="190">
        <f t="shared" si="1"/>
        <v>10</v>
      </c>
      <c r="C20" s="400"/>
      <c r="D20" s="454"/>
      <c r="E20" s="171"/>
      <c r="F20" s="312"/>
      <c r="G20" s="312"/>
      <c r="H20" s="218"/>
      <c r="I20" s="25"/>
      <c r="J20" s="26"/>
      <c r="K20" s="244"/>
      <c r="L20" s="117"/>
      <c r="M20" s="117"/>
      <c r="N20" s="218"/>
      <c r="O20" s="218"/>
      <c r="P20" s="25"/>
      <c r="Q20" s="47"/>
      <c r="R20" s="230"/>
      <c r="S20" s="218"/>
      <c r="T20" s="218"/>
      <c r="U20" s="218"/>
      <c r="V20" s="218"/>
      <c r="W20" s="25"/>
      <c r="X20" s="26"/>
      <c r="Y20" s="244"/>
      <c r="Z20" s="218"/>
      <c r="AA20" s="218"/>
      <c r="AB20" s="218"/>
      <c r="AC20" s="218"/>
      <c r="AD20" s="25"/>
      <c r="AE20" s="47"/>
      <c r="AF20" s="230"/>
      <c r="AG20" s="218"/>
      <c r="AH20" s="219"/>
      <c r="AI20" s="107">
        <f>SUM(E20:G20,J20:N20,Q20:U20,X20:AB20,AE20:AH20)</f>
        <v>0</v>
      </c>
      <c r="AJ20" s="73">
        <f>AI20/AI9</f>
        <v>0</v>
      </c>
      <c r="AK20" s="76">
        <f>0</f>
        <v>0</v>
      </c>
      <c r="AL20" s="78">
        <f>IFERROR(AK20/AK9,0)</f>
        <v>0</v>
      </c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2:48" ht="15.75" customHeight="1" x14ac:dyDescent="0.2">
      <c r="B21" s="190">
        <f t="shared" si="1"/>
        <v>11</v>
      </c>
      <c r="C21" s="400"/>
      <c r="D21" s="454"/>
      <c r="E21" s="171"/>
      <c r="F21" s="312"/>
      <c r="G21" s="312"/>
      <c r="H21" s="218"/>
      <c r="I21" s="25"/>
      <c r="J21" s="26"/>
      <c r="K21" s="244"/>
      <c r="L21" s="117"/>
      <c r="M21" s="117"/>
      <c r="N21" s="218"/>
      <c r="O21" s="218"/>
      <c r="P21" s="25"/>
      <c r="Q21" s="47"/>
      <c r="R21" s="230"/>
      <c r="S21" s="218"/>
      <c r="T21" s="218"/>
      <c r="U21" s="218"/>
      <c r="V21" s="218"/>
      <c r="W21" s="25"/>
      <c r="X21" s="26"/>
      <c r="Y21" s="244"/>
      <c r="Z21" s="218"/>
      <c r="AA21" s="218"/>
      <c r="AB21" s="218"/>
      <c r="AC21" s="218"/>
      <c r="AD21" s="25"/>
      <c r="AE21" s="47"/>
      <c r="AF21" s="230"/>
      <c r="AG21" s="218"/>
      <c r="AH21" s="219"/>
      <c r="AI21" s="107">
        <f>SUM(E21:G21,J21:N21,Q21:U21,X21:AB21,AE21:AH21)</f>
        <v>0</v>
      </c>
      <c r="AJ21" s="73">
        <f>AI21/AI9</f>
        <v>0</v>
      </c>
      <c r="AK21" s="76">
        <f>0</f>
        <v>0</v>
      </c>
      <c r="AL21" s="78">
        <f>IFERROR(AK21/AK9,0)</f>
        <v>0</v>
      </c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2:48" ht="15.75" customHeight="1" x14ac:dyDescent="0.2">
      <c r="B22" s="190">
        <f t="shared" si="1"/>
        <v>12</v>
      </c>
      <c r="C22" s="400"/>
      <c r="D22" s="454"/>
      <c r="E22" s="171"/>
      <c r="F22" s="312"/>
      <c r="G22" s="312"/>
      <c r="H22" s="218"/>
      <c r="I22" s="25"/>
      <c r="J22" s="26"/>
      <c r="K22" s="244"/>
      <c r="L22" s="117"/>
      <c r="M22" s="117"/>
      <c r="N22" s="218"/>
      <c r="O22" s="218"/>
      <c r="P22" s="25"/>
      <c r="Q22" s="47"/>
      <c r="R22" s="230"/>
      <c r="S22" s="218"/>
      <c r="T22" s="218"/>
      <c r="U22" s="218"/>
      <c r="V22" s="218"/>
      <c r="W22" s="25"/>
      <c r="X22" s="26"/>
      <c r="Y22" s="244"/>
      <c r="Z22" s="218"/>
      <c r="AA22" s="218"/>
      <c r="AB22" s="218"/>
      <c r="AC22" s="218"/>
      <c r="AD22" s="25"/>
      <c r="AE22" s="47"/>
      <c r="AF22" s="230"/>
      <c r="AG22" s="218"/>
      <c r="AH22" s="219"/>
      <c r="AI22" s="107">
        <f>SUM(E22:G22,J22:N22,Q22:U22,X22:AB22,AE22:AH22)</f>
        <v>0</v>
      </c>
      <c r="AJ22" s="73">
        <f>AI22/AI9</f>
        <v>0</v>
      </c>
      <c r="AK22" s="76">
        <f>0</f>
        <v>0</v>
      </c>
      <c r="AL22" s="78">
        <f>IFERROR(AK22/AK9,0)</f>
        <v>0</v>
      </c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2:48" ht="15.75" customHeight="1" x14ac:dyDescent="0.2">
      <c r="B23" s="190">
        <f t="shared" si="1"/>
        <v>13</v>
      </c>
      <c r="C23" s="400"/>
      <c r="D23" s="454"/>
      <c r="E23" s="171"/>
      <c r="F23" s="312"/>
      <c r="G23" s="312"/>
      <c r="H23" s="218"/>
      <c r="I23" s="25"/>
      <c r="J23" s="26"/>
      <c r="K23" s="244"/>
      <c r="L23" s="117"/>
      <c r="M23" s="117"/>
      <c r="N23" s="218"/>
      <c r="O23" s="218"/>
      <c r="P23" s="25"/>
      <c r="Q23" s="47"/>
      <c r="R23" s="230"/>
      <c r="S23" s="218"/>
      <c r="T23" s="218"/>
      <c r="U23" s="218"/>
      <c r="V23" s="218"/>
      <c r="W23" s="25"/>
      <c r="X23" s="26"/>
      <c r="Y23" s="244"/>
      <c r="Z23" s="218"/>
      <c r="AA23" s="218"/>
      <c r="AB23" s="218"/>
      <c r="AC23" s="218"/>
      <c r="AD23" s="25"/>
      <c r="AE23" s="47"/>
      <c r="AF23" s="230"/>
      <c r="AG23" s="218"/>
      <c r="AH23" s="219"/>
      <c r="AI23" s="107">
        <f t="shared" ref="AI23" si="5">SUM(E23:G23,J23:N23,Q23:U23,X23:AB23,AE23:AH23)</f>
        <v>0</v>
      </c>
      <c r="AJ23" s="73">
        <f>AI23/AI9</f>
        <v>0</v>
      </c>
      <c r="AK23" s="76">
        <f>0</f>
        <v>0</v>
      </c>
      <c r="AL23" s="78">
        <f>IFERROR(AK23/AK15,0)</f>
        <v>0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2:48" ht="15.75" customHeight="1" x14ac:dyDescent="0.2">
      <c r="B24" s="190">
        <f t="shared" si="1"/>
        <v>14</v>
      </c>
      <c r="C24" s="400"/>
      <c r="D24" s="454"/>
      <c r="E24" s="171"/>
      <c r="F24" s="312"/>
      <c r="G24" s="312"/>
      <c r="H24" s="218"/>
      <c r="I24" s="25"/>
      <c r="J24" s="26"/>
      <c r="K24" s="244"/>
      <c r="L24" s="117"/>
      <c r="M24" s="117"/>
      <c r="N24" s="218"/>
      <c r="O24" s="218"/>
      <c r="P24" s="25"/>
      <c r="Q24" s="47"/>
      <c r="R24" s="230"/>
      <c r="S24" s="218"/>
      <c r="T24" s="218"/>
      <c r="U24" s="218"/>
      <c r="V24" s="218"/>
      <c r="W24" s="25"/>
      <c r="X24" s="26"/>
      <c r="Y24" s="244"/>
      <c r="Z24" s="218"/>
      <c r="AA24" s="218"/>
      <c r="AB24" s="218"/>
      <c r="AC24" s="218"/>
      <c r="AD24" s="25"/>
      <c r="AE24" s="47"/>
      <c r="AF24" s="230"/>
      <c r="AG24" s="218"/>
      <c r="AH24" s="219"/>
      <c r="AI24" s="107">
        <f>SUM(E24:G24,J24:N24,Q24:U24,X24:AB24,AE24:AH24)</f>
        <v>0</v>
      </c>
      <c r="AJ24" s="73">
        <f>AI24/AI9</f>
        <v>0</v>
      </c>
      <c r="AK24" s="76">
        <f>0</f>
        <v>0</v>
      </c>
      <c r="AL24" s="78">
        <f>IFERROR(AK24/AK22,0)</f>
        <v>0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2:48" ht="15.75" customHeight="1" x14ac:dyDescent="0.2">
      <c r="B25" s="190">
        <f t="shared" si="1"/>
        <v>15</v>
      </c>
      <c r="C25" s="400"/>
      <c r="D25" s="454"/>
      <c r="E25" s="171"/>
      <c r="F25" s="312"/>
      <c r="G25" s="312"/>
      <c r="H25" s="218"/>
      <c r="I25" s="25"/>
      <c r="J25" s="26"/>
      <c r="K25" s="244"/>
      <c r="L25" s="117"/>
      <c r="M25" s="117"/>
      <c r="N25" s="218"/>
      <c r="O25" s="218"/>
      <c r="P25" s="25"/>
      <c r="Q25" s="47"/>
      <c r="R25" s="230"/>
      <c r="S25" s="218"/>
      <c r="T25" s="218"/>
      <c r="U25" s="218"/>
      <c r="V25" s="218"/>
      <c r="W25" s="25"/>
      <c r="X25" s="26"/>
      <c r="Y25" s="244"/>
      <c r="Z25" s="218"/>
      <c r="AA25" s="218"/>
      <c r="AB25" s="218"/>
      <c r="AC25" s="218"/>
      <c r="AD25" s="25"/>
      <c r="AE25" s="47"/>
      <c r="AF25" s="230"/>
      <c r="AG25" s="218"/>
      <c r="AH25" s="219"/>
      <c r="AI25" s="107">
        <f>SUM(E25:G25,J25:N25,Q25:U25,X25:AB25,AE25:AH25)</f>
        <v>0</v>
      </c>
      <c r="AJ25" s="73">
        <f>AI25/AI9</f>
        <v>0</v>
      </c>
      <c r="AK25" s="76">
        <f>0</f>
        <v>0</v>
      </c>
      <c r="AL25" s="78">
        <f>IFERROR(AK25/AK9,0)</f>
        <v>0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2:48" ht="15.75" customHeight="1" x14ac:dyDescent="0.2">
      <c r="B26" s="190">
        <f t="shared" si="1"/>
        <v>16</v>
      </c>
      <c r="C26" s="400"/>
      <c r="D26" s="454"/>
      <c r="E26" s="171"/>
      <c r="F26" s="312"/>
      <c r="G26" s="312"/>
      <c r="H26" s="218"/>
      <c r="I26" s="25"/>
      <c r="J26" s="26"/>
      <c r="K26" s="244"/>
      <c r="L26" s="117"/>
      <c r="M26" s="117"/>
      <c r="N26" s="218"/>
      <c r="O26" s="218"/>
      <c r="P26" s="25"/>
      <c r="Q26" s="47"/>
      <c r="R26" s="230"/>
      <c r="S26" s="218"/>
      <c r="T26" s="218"/>
      <c r="U26" s="218"/>
      <c r="V26" s="218"/>
      <c r="W26" s="25"/>
      <c r="X26" s="26"/>
      <c r="Y26" s="244"/>
      <c r="Z26" s="218"/>
      <c r="AA26" s="218"/>
      <c r="AB26" s="218"/>
      <c r="AC26" s="218"/>
      <c r="AD26" s="25"/>
      <c r="AE26" s="47"/>
      <c r="AF26" s="230"/>
      <c r="AG26" s="218"/>
      <c r="AH26" s="219"/>
      <c r="AI26" s="107"/>
      <c r="AJ26" s="73"/>
      <c r="AK26" s="76"/>
      <c r="AL26" s="78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2:48" ht="15.75" customHeight="1" x14ac:dyDescent="0.2">
      <c r="B27" s="190">
        <f t="shared" si="1"/>
        <v>17</v>
      </c>
      <c r="C27" s="400"/>
      <c r="D27" s="454"/>
      <c r="E27" s="171"/>
      <c r="F27" s="312"/>
      <c r="G27" s="312"/>
      <c r="H27" s="218"/>
      <c r="I27" s="25"/>
      <c r="J27" s="26"/>
      <c r="K27" s="244"/>
      <c r="L27" s="117"/>
      <c r="M27" s="117"/>
      <c r="N27" s="218"/>
      <c r="O27" s="218"/>
      <c r="P27" s="25"/>
      <c r="Q27" s="47"/>
      <c r="R27" s="230"/>
      <c r="S27" s="218"/>
      <c r="T27" s="218"/>
      <c r="U27" s="218"/>
      <c r="V27" s="218"/>
      <c r="W27" s="25"/>
      <c r="X27" s="26"/>
      <c r="Y27" s="244"/>
      <c r="Z27" s="218"/>
      <c r="AA27" s="218"/>
      <c r="AB27" s="218"/>
      <c r="AC27" s="218"/>
      <c r="AD27" s="25"/>
      <c r="AE27" s="47"/>
      <c r="AF27" s="230"/>
      <c r="AG27" s="218"/>
      <c r="AH27" s="219"/>
      <c r="AI27" s="107"/>
      <c r="AJ27" s="73"/>
      <c r="AK27" s="76"/>
      <c r="AL27" s="78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2:48" ht="15.75" customHeight="1" x14ac:dyDescent="0.2">
      <c r="B28" s="190">
        <f t="shared" si="1"/>
        <v>18</v>
      </c>
      <c r="C28" s="400"/>
      <c r="D28" s="454"/>
      <c r="E28" s="171"/>
      <c r="F28" s="312"/>
      <c r="G28" s="312"/>
      <c r="H28" s="218"/>
      <c r="I28" s="25"/>
      <c r="J28" s="26"/>
      <c r="K28" s="244"/>
      <c r="L28" s="117"/>
      <c r="M28" s="117"/>
      <c r="N28" s="218"/>
      <c r="O28" s="218"/>
      <c r="P28" s="25"/>
      <c r="Q28" s="47"/>
      <c r="R28" s="230"/>
      <c r="S28" s="218"/>
      <c r="T28" s="218"/>
      <c r="U28" s="218"/>
      <c r="V28" s="218"/>
      <c r="W28" s="25"/>
      <c r="X28" s="26"/>
      <c r="Y28" s="244"/>
      <c r="Z28" s="218"/>
      <c r="AA28" s="218"/>
      <c r="AB28" s="218"/>
      <c r="AC28" s="218"/>
      <c r="AD28" s="25"/>
      <c r="AE28" s="47"/>
      <c r="AF28" s="230"/>
      <c r="AG28" s="218"/>
      <c r="AH28" s="219"/>
      <c r="AI28" s="107"/>
      <c r="AJ28" s="73"/>
      <c r="AK28" s="76"/>
      <c r="AL28" s="78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2:48" ht="15.75" customHeight="1" x14ac:dyDescent="0.2">
      <c r="B29" s="190">
        <f t="shared" si="1"/>
        <v>19</v>
      </c>
      <c r="C29" s="400"/>
      <c r="D29" s="454"/>
      <c r="E29" s="171"/>
      <c r="F29" s="312"/>
      <c r="G29" s="312"/>
      <c r="H29" s="218"/>
      <c r="I29" s="25"/>
      <c r="J29" s="26"/>
      <c r="K29" s="244"/>
      <c r="L29" s="117"/>
      <c r="M29" s="117"/>
      <c r="N29" s="218"/>
      <c r="O29" s="218"/>
      <c r="P29" s="25"/>
      <c r="Q29" s="47"/>
      <c r="R29" s="230"/>
      <c r="S29" s="218"/>
      <c r="T29" s="218"/>
      <c r="U29" s="218"/>
      <c r="V29" s="218"/>
      <c r="W29" s="25"/>
      <c r="X29" s="26"/>
      <c r="Y29" s="244"/>
      <c r="Z29" s="218"/>
      <c r="AA29" s="218"/>
      <c r="AB29" s="218"/>
      <c r="AC29" s="218"/>
      <c r="AD29" s="25"/>
      <c r="AE29" s="47"/>
      <c r="AF29" s="230"/>
      <c r="AG29" s="218"/>
      <c r="AH29" s="219"/>
      <c r="AI29" s="107"/>
      <c r="AJ29" s="73"/>
      <c r="AK29" s="76"/>
      <c r="AL29" s="78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2:48" ht="15.75" customHeight="1" x14ac:dyDescent="0.2">
      <c r="B30" s="190">
        <v>20</v>
      </c>
      <c r="C30" s="400"/>
      <c r="D30" s="454"/>
      <c r="E30" s="171"/>
      <c r="F30" s="312"/>
      <c r="G30" s="312"/>
      <c r="H30" s="218"/>
      <c r="I30" s="25"/>
      <c r="J30" s="26"/>
      <c r="K30" s="244"/>
      <c r="L30" s="117"/>
      <c r="M30" s="117"/>
      <c r="N30" s="218"/>
      <c r="O30" s="218"/>
      <c r="P30" s="25"/>
      <c r="Q30" s="47"/>
      <c r="R30" s="230"/>
      <c r="S30" s="218"/>
      <c r="T30" s="218"/>
      <c r="U30" s="218"/>
      <c r="V30" s="218"/>
      <c r="W30" s="25"/>
      <c r="X30" s="26"/>
      <c r="Y30" s="244"/>
      <c r="Z30" s="218"/>
      <c r="AA30" s="218"/>
      <c r="AB30" s="218"/>
      <c r="AC30" s="218"/>
      <c r="AD30" s="25"/>
      <c r="AE30" s="47"/>
      <c r="AF30" s="230"/>
      <c r="AG30" s="218"/>
      <c r="AH30" s="219"/>
      <c r="AI30" s="107"/>
      <c r="AJ30" s="73"/>
      <c r="AK30" s="76"/>
      <c r="AL30" s="78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2:48" ht="15.75" customHeight="1" x14ac:dyDescent="0.2">
      <c r="B31" s="190">
        <v>21</v>
      </c>
      <c r="C31" s="400"/>
      <c r="D31" s="454"/>
      <c r="E31" s="171"/>
      <c r="F31" s="312"/>
      <c r="G31" s="312"/>
      <c r="H31" s="218"/>
      <c r="I31" s="25"/>
      <c r="J31" s="26"/>
      <c r="K31" s="244"/>
      <c r="L31" s="117"/>
      <c r="M31" s="117"/>
      <c r="N31" s="218"/>
      <c r="O31" s="218"/>
      <c r="P31" s="25"/>
      <c r="Q31" s="47"/>
      <c r="R31" s="230"/>
      <c r="S31" s="218"/>
      <c r="T31" s="218"/>
      <c r="U31" s="218"/>
      <c r="V31" s="218"/>
      <c r="W31" s="25"/>
      <c r="X31" s="26"/>
      <c r="Y31" s="244"/>
      <c r="Z31" s="218"/>
      <c r="AA31" s="218"/>
      <c r="AB31" s="218"/>
      <c r="AC31" s="218"/>
      <c r="AD31" s="25"/>
      <c r="AE31" s="47"/>
      <c r="AF31" s="230"/>
      <c r="AG31" s="218"/>
      <c r="AH31" s="219"/>
      <c r="AI31" s="107"/>
      <c r="AJ31" s="73"/>
      <c r="AK31" s="76"/>
      <c r="AL31" s="78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2:48" ht="15.75" customHeight="1" x14ac:dyDescent="0.2">
      <c r="B32" s="190">
        <v>22</v>
      </c>
      <c r="C32" s="400"/>
      <c r="D32" s="454"/>
      <c r="E32" s="171"/>
      <c r="F32" s="312"/>
      <c r="G32" s="312"/>
      <c r="H32" s="218"/>
      <c r="I32" s="25"/>
      <c r="J32" s="26"/>
      <c r="K32" s="244"/>
      <c r="L32" s="117"/>
      <c r="M32" s="117"/>
      <c r="N32" s="218"/>
      <c r="O32" s="218"/>
      <c r="P32" s="25"/>
      <c r="Q32" s="47"/>
      <c r="R32" s="230"/>
      <c r="S32" s="218"/>
      <c r="T32" s="218"/>
      <c r="U32" s="218"/>
      <c r="V32" s="218"/>
      <c r="W32" s="25"/>
      <c r="X32" s="26"/>
      <c r="Y32" s="244"/>
      <c r="Z32" s="218"/>
      <c r="AA32" s="218"/>
      <c r="AB32" s="218"/>
      <c r="AC32" s="218"/>
      <c r="AD32" s="25"/>
      <c r="AE32" s="47"/>
      <c r="AF32" s="230"/>
      <c r="AG32" s="218"/>
      <c r="AH32" s="219"/>
      <c r="AI32" s="107"/>
      <c r="AJ32" s="73"/>
      <c r="AK32" s="76"/>
      <c r="AL32" s="78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2:48" ht="15.75" customHeight="1" x14ac:dyDescent="0.2">
      <c r="B33" s="190">
        <v>23</v>
      </c>
      <c r="C33" s="400"/>
      <c r="D33" s="454"/>
      <c r="E33" s="171"/>
      <c r="F33" s="312"/>
      <c r="G33" s="312"/>
      <c r="H33" s="218"/>
      <c r="I33" s="25"/>
      <c r="J33" s="26"/>
      <c r="K33" s="244"/>
      <c r="L33" s="117"/>
      <c r="M33" s="117"/>
      <c r="N33" s="218"/>
      <c r="O33" s="218"/>
      <c r="P33" s="25"/>
      <c r="Q33" s="47"/>
      <c r="R33" s="230"/>
      <c r="S33" s="218"/>
      <c r="T33" s="218"/>
      <c r="U33" s="218"/>
      <c r="V33" s="218"/>
      <c r="W33" s="25"/>
      <c r="X33" s="26"/>
      <c r="Y33" s="244"/>
      <c r="Z33" s="218"/>
      <c r="AA33" s="218"/>
      <c r="AB33" s="218"/>
      <c r="AC33" s="218"/>
      <c r="AD33" s="25"/>
      <c r="AE33" s="47"/>
      <c r="AF33" s="230"/>
      <c r="AG33" s="218"/>
      <c r="AH33" s="219"/>
      <c r="AI33" s="107"/>
      <c r="AJ33" s="73"/>
      <c r="AK33" s="76"/>
      <c r="AL33" s="78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2:48" ht="15.75" customHeight="1" thickBot="1" x14ac:dyDescent="0.25">
      <c r="B34" s="191">
        <v>24</v>
      </c>
      <c r="C34" s="400"/>
      <c r="D34" s="454"/>
      <c r="E34" s="184"/>
      <c r="F34" s="313"/>
      <c r="G34" s="313"/>
      <c r="H34" s="220"/>
      <c r="I34" s="64"/>
      <c r="J34" s="65"/>
      <c r="K34" s="254"/>
      <c r="L34" s="139"/>
      <c r="M34" s="139"/>
      <c r="N34" s="220"/>
      <c r="O34" s="220"/>
      <c r="P34" s="64"/>
      <c r="Q34" s="68"/>
      <c r="R34" s="231"/>
      <c r="S34" s="220"/>
      <c r="T34" s="220"/>
      <c r="U34" s="220"/>
      <c r="V34" s="220"/>
      <c r="W34" s="64"/>
      <c r="X34" s="65"/>
      <c r="Y34" s="254"/>
      <c r="Z34" s="220"/>
      <c r="AA34" s="220"/>
      <c r="AB34" s="220"/>
      <c r="AC34" s="220"/>
      <c r="AD34" s="64"/>
      <c r="AE34" s="68"/>
      <c r="AF34" s="231"/>
      <c r="AG34" s="220"/>
      <c r="AH34" s="221"/>
      <c r="AI34" s="141"/>
      <c r="AJ34" s="142"/>
      <c r="AK34" s="143"/>
      <c r="AL34" s="144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2:48" ht="15.75" customHeight="1" x14ac:dyDescent="0.2">
      <c r="B35" s="389" t="s">
        <v>49</v>
      </c>
      <c r="C35" s="390"/>
      <c r="D35" s="390"/>
      <c r="E35" s="60"/>
      <c r="F35" s="232"/>
      <c r="G35" s="232"/>
      <c r="H35" s="222"/>
      <c r="I35" s="8"/>
      <c r="J35" s="13"/>
      <c r="K35" s="255"/>
      <c r="L35" s="66"/>
      <c r="M35" s="185"/>
      <c r="N35" s="232"/>
      <c r="O35" s="222"/>
      <c r="P35" s="8"/>
      <c r="Q35" s="36"/>
      <c r="R35" s="233"/>
      <c r="S35" s="222"/>
      <c r="T35" s="232"/>
      <c r="U35" s="232"/>
      <c r="V35" s="222"/>
      <c r="W35" s="8"/>
      <c r="X35" s="13"/>
      <c r="Y35" s="255"/>
      <c r="Z35" s="222"/>
      <c r="AA35" s="232"/>
      <c r="AB35" s="232"/>
      <c r="AC35" s="222"/>
      <c r="AD35" s="8"/>
      <c r="AE35" s="36"/>
      <c r="AF35" s="233"/>
      <c r="AG35" s="222"/>
      <c r="AH35" s="234"/>
      <c r="AI35" s="145">
        <f>SUM(E35:G35,J35:N35,Q35:U35,X35:AB35,AE35:AH35)</f>
        <v>0</v>
      </c>
      <c r="AJ35" s="146">
        <f>AI35/AI9</f>
        <v>0</v>
      </c>
      <c r="AK35" s="147">
        <f>0</f>
        <v>0</v>
      </c>
      <c r="AL35" s="148">
        <f>IFERROR(AK35/AK9,0)</f>
        <v>0</v>
      </c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2:48" ht="15.75" customHeight="1" thickBot="1" x14ac:dyDescent="0.25">
      <c r="B36" s="384" t="s">
        <v>50</v>
      </c>
      <c r="C36" s="385"/>
      <c r="D36" s="385"/>
      <c r="E36" s="61"/>
      <c r="F36" s="314"/>
      <c r="G36" s="314"/>
      <c r="H36" s="223"/>
      <c r="I36" s="27"/>
      <c r="J36" s="28"/>
      <c r="K36" s="256"/>
      <c r="L36" s="55"/>
      <c r="M36" s="55"/>
      <c r="N36" s="223"/>
      <c r="O36" s="223"/>
      <c r="P36" s="27"/>
      <c r="Q36" s="48"/>
      <c r="R36" s="235"/>
      <c r="S36" s="223"/>
      <c r="T36" s="223"/>
      <c r="U36" s="223"/>
      <c r="V36" s="223"/>
      <c r="W36" s="27"/>
      <c r="X36" s="28"/>
      <c r="Y36" s="256"/>
      <c r="Z36" s="223"/>
      <c r="AA36" s="223"/>
      <c r="AB36" s="223"/>
      <c r="AC36" s="223"/>
      <c r="AD36" s="27"/>
      <c r="AE36" s="48"/>
      <c r="AF36" s="235"/>
      <c r="AG36" s="223"/>
      <c r="AH36" s="224"/>
      <c r="AI36" s="149">
        <f>SUM(E36:G36,J36:N36,Q36:U36,X36:AB36,AE36:AH36)</f>
        <v>0</v>
      </c>
      <c r="AJ36" s="150">
        <f>AI36/AI9</f>
        <v>0</v>
      </c>
      <c r="AK36" s="163">
        <f>0</f>
        <v>0</v>
      </c>
      <c r="AL36" s="152">
        <f>IFERROR(AK36/AK9,0)</f>
        <v>0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2:48" ht="16.5" customHeight="1" thickBot="1" x14ac:dyDescent="0.25">
      <c r="B37" s="408" t="s">
        <v>1</v>
      </c>
      <c r="C37" s="409"/>
      <c r="D37" s="409"/>
      <c r="E37" s="258">
        <f t="shared" ref="E37:AH37" si="6">SUM(E11:E34)</f>
        <v>0</v>
      </c>
      <c r="F37" s="317">
        <f t="shared" si="6"/>
        <v>0</v>
      </c>
      <c r="G37" s="317">
        <f t="shared" si="6"/>
        <v>0</v>
      </c>
      <c r="H37" s="261">
        <f t="shared" si="6"/>
        <v>0</v>
      </c>
      <c r="I37" s="261">
        <f t="shared" si="6"/>
        <v>0</v>
      </c>
      <c r="J37" s="259">
        <f t="shared" si="6"/>
        <v>0</v>
      </c>
      <c r="K37" s="262">
        <f t="shared" si="6"/>
        <v>0</v>
      </c>
      <c r="L37" s="261">
        <f t="shared" si="6"/>
        <v>0</v>
      </c>
      <c r="M37" s="261">
        <f t="shared" si="6"/>
        <v>0</v>
      </c>
      <c r="N37" s="261">
        <f t="shared" si="6"/>
        <v>0</v>
      </c>
      <c r="O37" s="261">
        <f t="shared" si="6"/>
        <v>0</v>
      </c>
      <c r="P37" s="261">
        <f t="shared" si="6"/>
        <v>0</v>
      </c>
      <c r="Q37" s="263">
        <f t="shared" si="6"/>
        <v>0</v>
      </c>
      <c r="R37" s="260">
        <f t="shared" si="6"/>
        <v>0</v>
      </c>
      <c r="S37" s="261">
        <f t="shared" si="6"/>
        <v>0</v>
      </c>
      <c r="T37" s="261">
        <f t="shared" si="6"/>
        <v>0</v>
      </c>
      <c r="U37" s="261">
        <f t="shared" si="6"/>
        <v>0</v>
      </c>
      <c r="V37" s="261">
        <f t="shared" si="6"/>
        <v>0</v>
      </c>
      <c r="W37" s="261">
        <f t="shared" si="6"/>
        <v>0</v>
      </c>
      <c r="X37" s="259">
        <f t="shared" si="6"/>
        <v>0</v>
      </c>
      <c r="Y37" s="262">
        <f t="shared" si="6"/>
        <v>0</v>
      </c>
      <c r="Z37" s="261">
        <f t="shared" si="6"/>
        <v>0</v>
      </c>
      <c r="AA37" s="261">
        <f t="shared" si="6"/>
        <v>0</v>
      </c>
      <c r="AB37" s="261">
        <f t="shared" si="6"/>
        <v>0</v>
      </c>
      <c r="AC37" s="261">
        <f t="shared" si="6"/>
        <v>0</v>
      </c>
      <c r="AD37" s="261">
        <f t="shared" si="6"/>
        <v>0</v>
      </c>
      <c r="AE37" s="263">
        <f t="shared" si="6"/>
        <v>0</v>
      </c>
      <c r="AF37" s="260">
        <f t="shared" si="6"/>
        <v>0</v>
      </c>
      <c r="AG37" s="261">
        <f t="shared" si="6"/>
        <v>0</v>
      </c>
      <c r="AH37" s="259">
        <f t="shared" si="6"/>
        <v>0</v>
      </c>
      <c r="AI37" s="236">
        <f>AVERAGE(AI11:AI28)</f>
        <v>0</v>
      </c>
      <c r="AJ37" s="79">
        <f>AVERAGE(AJ11:AJ34)</f>
        <v>0</v>
      </c>
      <c r="AK37" s="77">
        <f>AVERAGE(AK11:AK36)</f>
        <v>0</v>
      </c>
      <c r="AL37" s="80">
        <f>AVERAGE(AL11:AL36)</f>
        <v>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2:48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2:48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2:48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2:48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2:48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2:48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2:48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2:48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2:48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2:48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2:48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2:48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2:48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2:48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2:48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2:48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2:48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2:48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2:48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2:48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2:48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2:48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2:48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2:48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2:48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2:48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2:48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2:48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2:48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2:48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2:48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2:48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2:48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2:48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2:48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2:48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2:48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2:48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2:48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2:48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2:48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2:48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2:48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2:58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2:58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2:58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2:58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2:58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2:58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2:58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2:58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2:58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2:58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2:58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2:58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2:58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2:58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2:58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2:58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2:58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2:58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2:58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2:58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2:58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2:58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2:58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2:58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2:58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2:58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2:58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2:58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2:58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2:58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2:58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2:58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2:58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2:58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2:58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2:58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2:58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2:58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2:58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2:58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2:58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2:58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2:58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2:58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2:58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2:58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2:58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2:58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2:58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2:58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2:58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2:58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2:58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2:58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2:58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2:58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2:58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2:58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2:58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2:58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2:58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2:58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2:58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2:58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2:58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2:58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2:58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2:58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spans="2:58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spans="2:58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spans="2:58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2:58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spans="2:58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spans="2:58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spans="2:58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2:58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2:58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spans="2:58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spans="2:58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spans="2:58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spans="2:58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spans="2:58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spans="2:58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spans="2:58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spans="2:58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spans="2:58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spans="2:58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spans="2:58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spans="2:58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spans="2:58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spans="2:58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spans="2:58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spans="2:58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spans="2:58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spans="2:58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spans="2:58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spans="2:58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spans="2:58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spans="2:58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spans="2:58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spans="2:58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spans="2:58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spans="2:58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spans="2:58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spans="2:58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spans="2:58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spans="2:58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spans="2:58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spans="2:58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spans="2:58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spans="2:58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spans="2:58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spans="2:58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2:58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spans="2:58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spans="2:58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spans="2:58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spans="2:58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spans="2:58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spans="2:58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spans="2:58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spans="2:58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spans="2:58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spans="2:58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spans="2:58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spans="2:58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spans="2:58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spans="2:58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spans="2:58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2:58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spans="2:58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spans="2:58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spans="2:58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2:58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2:58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spans="2:58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spans="2:58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spans="2:58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spans="2:58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spans="2:58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spans="2:58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spans="2:58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spans="2:58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spans="2:58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spans="2:58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spans="2:58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spans="2:58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spans="2:58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spans="2:58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spans="2:58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spans="2:58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spans="2:58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spans="2:58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spans="2:58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spans="2:58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spans="2:58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spans="2:58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spans="2:58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spans="2:58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spans="2:58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spans="2:58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spans="2:58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spans="2:58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spans="2:58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spans="2:58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spans="2:58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spans="2:58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spans="2:58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spans="2:58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spans="2:58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2:58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spans="2:58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spans="2:58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spans="2:58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spans="2:58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spans="2:58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spans="2:58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spans="2:58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2:58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spans="2:58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spans="2:58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spans="2:58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spans="2:58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spans="2:58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spans="2:58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2:58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spans="2:58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spans="2:58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spans="2:58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2:58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2:58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spans="2:58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spans="2:58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spans="2:58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2:58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spans="2:58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  <row r="277" spans="2:58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</row>
    <row r="278" spans="2:58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spans="2:58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spans="2:58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</row>
    <row r="281" spans="2:58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</row>
    <row r="282" spans="2:58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</row>
    <row r="283" spans="2:58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</row>
    <row r="284" spans="2:58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</row>
    <row r="285" spans="2:58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</row>
    <row r="286" spans="2:58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</row>
    <row r="287" spans="2:58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</row>
    <row r="288" spans="2:58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spans="2:58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spans="2:58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spans="2:58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spans="2:58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spans="2:58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spans="2:58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spans="2:58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spans="2:58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spans="2:58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spans="2:58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spans="2:58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spans="2:58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spans="2:58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spans="2:58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spans="2:58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2:58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spans="2:58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spans="2:58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spans="2:58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spans="2:58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spans="2:58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spans="2:58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spans="2:58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spans="2:58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spans="2:58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spans="2:58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spans="2:58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2:58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2:58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spans="2:58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spans="2:58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spans="2:58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2:58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2:58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spans="2:58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spans="2:58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spans="2:58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spans="2:58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spans="2:58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spans="2:58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spans="2:58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spans="2:58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2:58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spans="2:58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spans="2:58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spans="2:58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2:58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2:58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spans="2:58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spans="2:58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spans="2:58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spans="2:58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spans="2:58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spans="2:58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spans="2:58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spans="2:58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spans="2:58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spans="2:58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spans="2:58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spans="2:58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spans="2:58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spans="2:58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spans="2:58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spans="2:58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spans="2:58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spans="2:58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spans="2:58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spans="2:58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spans="2:58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spans="2:58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spans="2:58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spans="2:58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spans="2:58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spans="2:58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spans="2:58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2:58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spans="2:58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spans="2:58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spans="2:58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spans="2:58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2:58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spans="2:58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spans="2:58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spans="2:58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spans="2:58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spans="2:58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spans="2:58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spans="2:58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spans="2:58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spans="2:58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spans="2:58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spans="2:58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spans="2:58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2:58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spans="2:58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spans="2:58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spans="2:58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2:58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2:58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spans="2:58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spans="2:58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spans="2:58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spans="2:58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spans="2:58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spans="2:58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spans="2:58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spans="2:58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spans="2:58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spans="2:58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spans="2:58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spans="2:58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spans="2:58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spans="2:58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spans="2:58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spans="2:58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spans="2:58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spans="2:58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spans="2:58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spans="2:58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spans="2:58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spans="2:58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spans="2:58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spans="2:58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spans="2:58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spans="2:58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spans="2:58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spans="2:58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spans="2:58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spans="2:58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spans="2:58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spans="2:58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spans="2:58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spans="2:58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spans="2:58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spans="2:58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spans="2:58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spans="2:58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spans="2:58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spans="2:58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spans="2:58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2:58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spans="2:58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spans="2:58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spans="2:58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spans="2:58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spans="2:58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spans="2:58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spans="2:58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spans="2:58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spans="2:58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spans="2:58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spans="2:58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spans="2:58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spans="2:58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spans="2:58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spans="2:58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spans="2:58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spans="2:58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spans="2:58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spans="2:58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spans="2:58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spans="2:58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spans="2:58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spans="2:58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spans="2:58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spans="2:58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spans="2:58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spans="2:58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spans="2:58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spans="2:58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spans="2:58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spans="2:58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  <row r="461" spans="2:58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</row>
    <row r="462" spans="2:58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</row>
    <row r="463" spans="2:58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</row>
    <row r="464" spans="2:58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</row>
    <row r="465" spans="2:58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</row>
    <row r="466" spans="2:58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</row>
    <row r="467" spans="2:58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</row>
    <row r="468" spans="2:58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</row>
    <row r="469" spans="2:58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</row>
    <row r="470" spans="2:58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</row>
    <row r="471" spans="2:58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</row>
    <row r="472" spans="2:58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</row>
    <row r="473" spans="2:58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</row>
    <row r="474" spans="2:58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</row>
    <row r="475" spans="2:58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</row>
    <row r="476" spans="2:58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</row>
    <row r="477" spans="2:58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</row>
    <row r="478" spans="2:58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</row>
    <row r="479" spans="2:58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</row>
    <row r="480" spans="2:58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</row>
    <row r="481" spans="2:58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</row>
    <row r="482" spans="2:58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</row>
    <row r="483" spans="2:58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</row>
    <row r="484" spans="2:58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</row>
    <row r="485" spans="2:58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</row>
    <row r="486" spans="2:58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</row>
    <row r="487" spans="2:58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</row>
    <row r="488" spans="2:58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</row>
    <row r="489" spans="2:58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</row>
    <row r="490" spans="2:58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</row>
    <row r="491" spans="2:58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</row>
    <row r="492" spans="2:58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</row>
    <row r="493" spans="2:58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</row>
    <row r="494" spans="2:58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</row>
    <row r="495" spans="2:58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</row>
    <row r="496" spans="2:58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</row>
    <row r="497" spans="2:58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</row>
    <row r="498" spans="2:58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</row>
    <row r="499" spans="2:58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</row>
    <row r="500" spans="2:58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</row>
    <row r="501" spans="2:58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</row>
    <row r="502" spans="2:58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</row>
    <row r="503" spans="2:58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</row>
    <row r="504" spans="2:58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</row>
    <row r="505" spans="2:58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</row>
    <row r="506" spans="2:58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</row>
    <row r="507" spans="2:58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</row>
    <row r="508" spans="2:58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</row>
    <row r="509" spans="2:58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</row>
    <row r="510" spans="2:58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</row>
    <row r="511" spans="2:58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</row>
    <row r="512" spans="2:58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</row>
    <row r="513" spans="2:58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</row>
    <row r="514" spans="2:58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</row>
    <row r="515" spans="2:58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</row>
    <row r="516" spans="2:58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</row>
    <row r="517" spans="2:58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</row>
    <row r="518" spans="2:58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</row>
    <row r="519" spans="2:58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</row>
    <row r="520" spans="2:58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</row>
    <row r="521" spans="2:58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</row>
    <row r="522" spans="2:58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</row>
    <row r="523" spans="2:58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</row>
    <row r="524" spans="2:58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</row>
    <row r="525" spans="2:58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</row>
    <row r="526" spans="2:58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</row>
    <row r="527" spans="2:58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</row>
    <row r="528" spans="2:58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</row>
    <row r="529" spans="2:58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</row>
    <row r="530" spans="2:58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</row>
    <row r="531" spans="2:58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</row>
    <row r="532" spans="2:58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</row>
    <row r="533" spans="2:58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</row>
    <row r="534" spans="2:58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</row>
    <row r="535" spans="2:58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</row>
    <row r="536" spans="2:58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</row>
    <row r="537" spans="2:58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</row>
    <row r="538" spans="2:58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</row>
    <row r="539" spans="2:58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</row>
    <row r="540" spans="2:58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</row>
    <row r="541" spans="2:58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</row>
    <row r="542" spans="2:58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</row>
    <row r="543" spans="2:58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</row>
    <row r="544" spans="2:58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</row>
    <row r="545" spans="2:58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</row>
    <row r="546" spans="2:58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</row>
    <row r="547" spans="2:58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</row>
    <row r="548" spans="2:58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</row>
    <row r="549" spans="2:58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</row>
    <row r="550" spans="2:58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</row>
    <row r="551" spans="2:58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</row>
    <row r="552" spans="2:58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</row>
    <row r="553" spans="2:58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</row>
    <row r="554" spans="2:58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</row>
    <row r="555" spans="2:58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</row>
    <row r="556" spans="2:58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</row>
    <row r="557" spans="2:58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</row>
    <row r="558" spans="2:58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</row>
    <row r="559" spans="2:58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</row>
    <row r="560" spans="2:58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</row>
    <row r="561" spans="2:58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</row>
    <row r="562" spans="2:58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</row>
    <row r="563" spans="2:58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</row>
    <row r="564" spans="2:58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</row>
    <row r="565" spans="2:58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</row>
    <row r="566" spans="2:58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</row>
    <row r="567" spans="2:58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</row>
    <row r="568" spans="2:58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</row>
    <row r="569" spans="2:58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</row>
    <row r="570" spans="2:58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</row>
    <row r="571" spans="2:58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</row>
    <row r="572" spans="2:58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</row>
    <row r="573" spans="2:58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</row>
    <row r="574" spans="2:58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</row>
    <row r="575" spans="2:58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</row>
    <row r="576" spans="2:58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</row>
    <row r="577" spans="2:58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</row>
    <row r="578" spans="2:58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</row>
    <row r="579" spans="2:58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</row>
    <row r="580" spans="2:58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</row>
    <row r="581" spans="2:58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</row>
    <row r="582" spans="2:58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</row>
    <row r="583" spans="2:58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</row>
    <row r="584" spans="2:58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</row>
    <row r="585" spans="2:58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</row>
    <row r="586" spans="2:58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</row>
    <row r="587" spans="2:58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</row>
    <row r="588" spans="2:58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</row>
    <row r="589" spans="2:58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</row>
    <row r="590" spans="2:58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</row>
    <row r="591" spans="2:58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</row>
    <row r="592" spans="2:58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</row>
    <row r="593" spans="2:58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</row>
    <row r="594" spans="2:58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</row>
    <row r="595" spans="2:58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</row>
    <row r="596" spans="2:58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</row>
    <row r="597" spans="2:58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</row>
    <row r="598" spans="2:58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</row>
    <row r="599" spans="2:58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</row>
    <row r="600" spans="2:58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</row>
    <row r="601" spans="2:58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</row>
    <row r="602" spans="2:58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</row>
    <row r="603" spans="2:58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</row>
    <row r="604" spans="2:58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</row>
    <row r="605" spans="2:58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</row>
    <row r="606" spans="2:58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</row>
    <row r="607" spans="2:58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</row>
    <row r="608" spans="2:58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</row>
    <row r="609" spans="2:58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</row>
    <row r="610" spans="2:58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</row>
    <row r="611" spans="2:58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</row>
    <row r="612" spans="2:58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</row>
    <row r="613" spans="2:58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</row>
    <row r="614" spans="2:58" ht="12.75" customHeight="1" x14ac:dyDescent="0.2"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</row>
    <row r="615" spans="2:58" ht="12.75" customHeight="1" x14ac:dyDescent="0.2"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</row>
    <row r="616" spans="2:58" ht="12.75" customHeight="1" x14ac:dyDescent="0.2"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</row>
    <row r="617" spans="2:58" ht="12.75" customHeight="1" x14ac:dyDescent="0.2"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</row>
    <row r="618" spans="2:58" ht="12.75" customHeight="1" x14ac:dyDescent="0.2"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</row>
    <row r="619" spans="2:58" ht="12.75" customHeight="1" x14ac:dyDescent="0.2"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</row>
    <row r="620" spans="2:58" ht="12.75" customHeight="1" x14ac:dyDescent="0.2"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</row>
    <row r="621" spans="2:58" ht="12.75" customHeight="1" x14ac:dyDescent="0.2"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</row>
    <row r="622" spans="2:58" ht="12.75" customHeight="1" x14ac:dyDescent="0.2"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</row>
    <row r="623" spans="2:58" ht="12.75" customHeight="1" x14ac:dyDescent="0.2"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</row>
    <row r="624" spans="2:58" ht="12.75" customHeight="1" x14ac:dyDescent="0.2"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</row>
    <row r="625" spans="42:58" ht="12.75" customHeight="1" x14ac:dyDescent="0.2"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</row>
    <row r="626" spans="42:58" ht="12.75" customHeight="1" x14ac:dyDescent="0.2"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</row>
    <row r="627" spans="42:58" ht="12.75" customHeight="1" x14ac:dyDescent="0.2"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</row>
    <row r="628" spans="42:58" ht="12.75" customHeight="1" x14ac:dyDescent="0.2"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</row>
    <row r="629" spans="42:58" ht="12.75" customHeight="1" x14ac:dyDescent="0.2"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</row>
    <row r="630" spans="42:58" ht="12.75" customHeight="1" x14ac:dyDescent="0.2"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</row>
    <row r="631" spans="42:58" ht="12.75" customHeight="1" x14ac:dyDescent="0.2"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</row>
    <row r="632" spans="42:58" ht="12.75" customHeight="1" x14ac:dyDescent="0.2"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</row>
    <row r="633" spans="42:58" ht="12.75" customHeight="1" x14ac:dyDescent="0.2"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</row>
    <row r="634" spans="42:58" ht="12.75" customHeight="1" x14ac:dyDescent="0.2"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</row>
    <row r="635" spans="42:58" ht="12.75" customHeight="1" x14ac:dyDescent="0.2"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</row>
    <row r="636" spans="42:58" ht="12.75" customHeight="1" x14ac:dyDescent="0.2"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</row>
    <row r="637" spans="42:58" ht="12.75" customHeight="1" x14ac:dyDescent="0.2"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</row>
    <row r="638" spans="42:58" ht="12.75" customHeight="1" x14ac:dyDescent="0.2"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</row>
    <row r="639" spans="42:58" ht="12.75" customHeight="1" x14ac:dyDescent="0.2"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</row>
    <row r="640" spans="42:58" ht="12.75" customHeight="1" x14ac:dyDescent="0.2"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</row>
    <row r="641" spans="42:58" ht="12.75" customHeight="1" x14ac:dyDescent="0.2"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</row>
    <row r="642" spans="42:58" ht="12.75" customHeight="1" x14ac:dyDescent="0.2"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</row>
    <row r="643" spans="42:58" ht="12.75" customHeight="1" x14ac:dyDescent="0.2"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</row>
    <row r="644" spans="42:58" ht="12.75" customHeight="1" x14ac:dyDescent="0.2"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</row>
    <row r="645" spans="42:58" ht="12.75" customHeight="1" x14ac:dyDescent="0.2"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</row>
    <row r="646" spans="42:58" ht="12.75" customHeight="1" x14ac:dyDescent="0.2"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</row>
    <row r="647" spans="42:58" ht="12.75" customHeight="1" x14ac:dyDescent="0.2"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</row>
    <row r="648" spans="42:58" ht="12.75" customHeight="1" x14ac:dyDescent="0.2"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</row>
    <row r="649" spans="42:58" ht="12.75" customHeight="1" x14ac:dyDescent="0.2"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</row>
    <row r="650" spans="42:58" ht="12.75" customHeight="1" x14ac:dyDescent="0.2"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</row>
    <row r="651" spans="42:58" ht="12.75" customHeight="1" x14ac:dyDescent="0.2"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</row>
    <row r="652" spans="42:58" ht="12.75" customHeight="1" x14ac:dyDescent="0.2"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</row>
    <row r="653" spans="42:58" ht="12.75" customHeight="1" x14ac:dyDescent="0.2"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</row>
    <row r="654" spans="42:58" ht="12.75" customHeight="1" x14ac:dyDescent="0.2"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</row>
    <row r="655" spans="42:58" ht="12.75" customHeight="1" x14ac:dyDescent="0.2"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</row>
    <row r="656" spans="42:58" ht="12.75" customHeight="1" x14ac:dyDescent="0.2"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</row>
    <row r="657" spans="42:58" ht="12.75" customHeight="1" x14ac:dyDescent="0.2"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</row>
    <row r="658" spans="42:58" ht="12.75" customHeight="1" x14ac:dyDescent="0.2"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</row>
    <row r="659" spans="42:58" ht="12.75" customHeight="1" x14ac:dyDescent="0.2"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</row>
    <row r="660" spans="42:58" ht="12.75" customHeight="1" x14ac:dyDescent="0.2"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</row>
    <row r="661" spans="42:58" ht="12.75" customHeight="1" x14ac:dyDescent="0.2"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</row>
    <row r="662" spans="42:58" ht="12.75" customHeight="1" x14ac:dyDescent="0.2"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</row>
    <row r="663" spans="42:58" ht="12.75" customHeight="1" x14ac:dyDescent="0.2"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</row>
    <row r="664" spans="42:58" ht="12.75" customHeight="1" x14ac:dyDescent="0.2"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</row>
    <row r="665" spans="42:58" ht="12.75" customHeight="1" x14ac:dyDescent="0.2"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</row>
    <row r="666" spans="42:58" ht="12.75" customHeight="1" x14ac:dyDescent="0.2"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</row>
    <row r="667" spans="42:58" ht="12.75" customHeight="1" x14ac:dyDescent="0.2"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</row>
    <row r="668" spans="42:58" ht="12.75" customHeight="1" x14ac:dyDescent="0.2"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</row>
    <row r="669" spans="42:58" ht="12.75" customHeight="1" x14ac:dyDescent="0.2"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</row>
    <row r="670" spans="42:58" ht="12.75" customHeight="1" x14ac:dyDescent="0.2"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</row>
    <row r="671" spans="42:58" ht="12.75" customHeight="1" x14ac:dyDescent="0.2"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</row>
    <row r="672" spans="42:58" ht="12.75" customHeight="1" x14ac:dyDescent="0.2"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</row>
    <row r="673" spans="42:58" ht="12.75" customHeight="1" x14ac:dyDescent="0.2"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</row>
    <row r="674" spans="42:58" ht="12.75" customHeight="1" x14ac:dyDescent="0.2"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</row>
    <row r="675" spans="42:58" ht="12.75" customHeight="1" x14ac:dyDescent="0.2"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</row>
    <row r="676" spans="42:58" ht="12.75" customHeight="1" x14ac:dyDescent="0.2"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</row>
    <row r="677" spans="42:58" ht="12.75" customHeight="1" x14ac:dyDescent="0.2"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</row>
    <row r="678" spans="42:58" ht="12.75" customHeight="1" x14ac:dyDescent="0.2"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</row>
    <row r="679" spans="42:58" ht="12.75" customHeight="1" x14ac:dyDescent="0.2"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</row>
    <row r="680" spans="42:58" ht="12.75" customHeight="1" x14ac:dyDescent="0.2"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</row>
    <row r="681" spans="42:58" ht="12.75" customHeight="1" x14ac:dyDescent="0.2"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</row>
    <row r="682" spans="42:58" ht="12.75" customHeight="1" x14ac:dyDescent="0.2"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</row>
    <row r="683" spans="42:58" ht="12.75" customHeight="1" x14ac:dyDescent="0.2"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</row>
    <row r="684" spans="42:58" ht="12.75" customHeight="1" x14ac:dyDescent="0.2"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</row>
    <row r="685" spans="42:58" ht="12.75" customHeight="1" x14ac:dyDescent="0.2"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</row>
    <row r="686" spans="42:58" ht="12.75" customHeight="1" x14ac:dyDescent="0.2"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</row>
    <row r="687" spans="42:58" ht="12.75" customHeight="1" x14ac:dyDescent="0.2"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</row>
    <row r="688" spans="42:58" ht="12.75" customHeight="1" x14ac:dyDescent="0.2"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</row>
    <row r="689" spans="42:58" ht="12.75" customHeight="1" x14ac:dyDescent="0.2"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</row>
    <row r="690" spans="42:58" ht="12.75" customHeight="1" x14ac:dyDescent="0.2"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</row>
    <row r="691" spans="42:58" ht="12.75" customHeight="1" x14ac:dyDescent="0.2"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</row>
    <row r="692" spans="42:58" ht="12.75" customHeight="1" x14ac:dyDescent="0.2"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</row>
    <row r="693" spans="42:58" ht="12.75" customHeight="1" x14ac:dyDescent="0.2"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</row>
    <row r="694" spans="42:58" ht="12.75" customHeight="1" x14ac:dyDescent="0.2"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</row>
    <row r="695" spans="42:58" ht="12.75" customHeight="1" x14ac:dyDescent="0.2"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</row>
    <row r="696" spans="42:58" ht="12.75" customHeight="1" x14ac:dyDescent="0.2"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</row>
    <row r="697" spans="42:58" ht="12.75" customHeight="1" x14ac:dyDescent="0.2"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</row>
    <row r="698" spans="42:58" ht="12.75" customHeight="1" x14ac:dyDescent="0.2"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</row>
    <row r="699" spans="42:58" ht="12.75" customHeight="1" x14ac:dyDescent="0.2"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</row>
    <row r="700" spans="42:58" ht="12.75" customHeight="1" x14ac:dyDescent="0.2"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</row>
    <row r="701" spans="42:58" ht="12.75" customHeight="1" x14ac:dyDescent="0.2"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</row>
    <row r="702" spans="42:58" ht="12.75" customHeight="1" x14ac:dyDescent="0.2"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</row>
    <row r="703" spans="42:58" ht="12.75" customHeight="1" x14ac:dyDescent="0.2"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</row>
    <row r="704" spans="42:58" ht="12.75" customHeight="1" x14ac:dyDescent="0.2"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</row>
    <row r="705" spans="42:58" ht="12.75" customHeight="1" x14ac:dyDescent="0.2"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</row>
    <row r="706" spans="42:58" ht="12.75" customHeight="1" x14ac:dyDescent="0.2"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</row>
    <row r="707" spans="42:58" ht="12.75" customHeight="1" x14ac:dyDescent="0.2"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</row>
    <row r="708" spans="42:58" ht="12.75" customHeight="1" x14ac:dyDescent="0.2"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</row>
    <row r="709" spans="42:58" ht="12.75" customHeight="1" x14ac:dyDescent="0.2"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</row>
    <row r="710" spans="42:58" ht="12.75" customHeight="1" x14ac:dyDescent="0.2"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</row>
    <row r="711" spans="42:58" ht="12.75" customHeight="1" x14ac:dyDescent="0.2"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</row>
    <row r="712" spans="42:58" ht="12.75" customHeight="1" x14ac:dyDescent="0.2"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</row>
    <row r="713" spans="42:58" ht="12.75" customHeight="1" x14ac:dyDescent="0.2"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</row>
    <row r="714" spans="42:58" ht="12.75" customHeight="1" x14ac:dyDescent="0.2"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</row>
    <row r="715" spans="42:58" ht="12.75" customHeight="1" x14ac:dyDescent="0.2"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</row>
    <row r="716" spans="42:58" ht="12.75" customHeight="1" x14ac:dyDescent="0.2"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</row>
    <row r="717" spans="42:58" ht="12.75" customHeight="1" x14ac:dyDescent="0.2"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</row>
    <row r="718" spans="42:58" ht="12.75" customHeight="1" x14ac:dyDescent="0.2"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</row>
    <row r="719" spans="42:58" ht="12.75" customHeight="1" x14ac:dyDescent="0.2"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spans="42:58" ht="12.75" customHeight="1" x14ac:dyDescent="0.2"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</row>
    <row r="721" spans="42:58" ht="12.75" customHeight="1" x14ac:dyDescent="0.2"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</row>
    <row r="722" spans="42:58" ht="12.75" customHeight="1" x14ac:dyDescent="0.2"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</row>
    <row r="723" spans="42:58" ht="12.75" customHeight="1" x14ac:dyDescent="0.2"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</row>
    <row r="724" spans="42:58" ht="12.75" customHeight="1" x14ac:dyDescent="0.2"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</row>
    <row r="725" spans="42:58" ht="12.75" customHeight="1" x14ac:dyDescent="0.2"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</row>
    <row r="726" spans="42:58" ht="12.75" customHeight="1" x14ac:dyDescent="0.2"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</row>
    <row r="727" spans="42:58" ht="12.75" customHeight="1" x14ac:dyDescent="0.2"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</row>
    <row r="728" spans="42:58" ht="12.75" customHeight="1" x14ac:dyDescent="0.2"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</row>
    <row r="729" spans="42:58" ht="12.75" customHeight="1" x14ac:dyDescent="0.2"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</row>
    <row r="730" spans="42:58" ht="12.75" customHeight="1" x14ac:dyDescent="0.2"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</row>
    <row r="731" spans="42:58" ht="12.75" customHeight="1" x14ac:dyDescent="0.2"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</row>
    <row r="732" spans="42:58" ht="12.75" customHeight="1" x14ac:dyDescent="0.2"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</row>
    <row r="733" spans="42:58" ht="12.75" customHeight="1" x14ac:dyDescent="0.2"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</row>
    <row r="734" spans="42:58" ht="12.75" customHeight="1" x14ac:dyDescent="0.2"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</row>
    <row r="735" spans="42:58" ht="12.75" customHeight="1" x14ac:dyDescent="0.2"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</row>
    <row r="736" spans="42:58" ht="12.75" customHeight="1" x14ac:dyDescent="0.2"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</row>
    <row r="737" spans="42:58" ht="12.75" customHeight="1" x14ac:dyDescent="0.2"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</row>
    <row r="738" spans="42:58" ht="12.75" customHeight="1" x14ac:dyDescent="0.2"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</row>
    <row r="739" spans="42:58" ht="12.75" customHeight="1" x14ac:dyDescent="0.2"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</row>
    <row r="740" spans="42:58" ht="12.75" customHeight="1" x14ac:dyDescent="0.2"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</row>
    <row r="741" spans="42:58" ht="12.75" customHeight="1" x14ac:dyDescent="0.2"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</row>
    <row r="742" spans="42:58" ht="12.75" customHeight="1" x14ac:dyDescent="0.2"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</row>
    <row r="743" spans="42:58" ht="12.75" customHeight="1" x14ac:dyDescent="0.2"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</row>
    <row r="744" spans="42:58" ht="12.75" customHeight="1" x14ac:dyDescent="0.2"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</row>
    <row r="745" spans="42:58" ht="12.75" customHeight="1" x14ac:dyDescent="0.2"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</row>
    <row r="746" spans="42:58" ht="12.75" customHeight="1" x14ac:dyDescent="0.2"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</row>
    <row r="747" spans="42:58" ht="12.75" customHeight="1" x14ac:dyDescent="0.2"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</row>
    <row r="748" spans="42:58" ht="12.75" customHeight="1" x14ac:dyDescent="0.2"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</row>
    <row r="749" spans="42:58" ht="12.75" customHeight="1" x14ac:dyDescent="0.2"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</row>
    <row r="750" spans="42:58" ht="12.75" customHeight="1" x14ac:dyDescent="0.2"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</row>
    <row r="751" spans="42:58" ht="12.75" customHeight="1" x14ac:dyDescent="0.2"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</row>
    <row r="752" spans="42:58" ht="12.75" customHeight="1" x14ac:dyDescent="0.2"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</row>
    <row r="753" spans="42:58" ht="12.75" customHeight="1" x14ac:dyDescent="0.2"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</row>
    <row r="754" spans="42:58" ht="12.75" customHeight="1" x14ac:dyDescent="0.2"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</row>
    <row r="755" spans="42:58" ht="12.75" customHeight="1" x14ac:dyDescent="0.2"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</row>
    <row r="756" spans="42:58" ht="12.75" customHeight="1" x14ac:dyDescent="0.2"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</row>
    <row r="757" spans="42:58" ht="12.75" customHeight="1" x14ac:dyDescent="0.2"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</row>
    <row r="758" spans="42:58" ht="12.75" customHeight="1" x14ac:dyDescent="0.2"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</row>
    <row r="759" spans="42:58" ht="12.75" customHeight="1" x14ac:dyDescent="0.2"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</row>
    <row r="760" spans="42:58" ht="12.75" customHeight="1" x14ac:dyDescent="0.2"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</row>
    <row r="761" spans="42:58" ht="12.75" customHeight="1" x14ac:dyDescent="0.2"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</row>
    <row r="762" spans="42:58" ht="12.75" customHeight="1" x14ac:dyDescent="0.2"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</row>
    <row r="763" spans="42:58" ht="12.75" customHeight="1" x14ac:dyDescent="0.2"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</row>
    <row r="764" spans="42:58" ht="12.75" customHeight="1" x14ac:dyDescent="0.2"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</row>
    <row r="765" spans="42:58" ht="12.75" customHeight="1" x14ac:dyDescent="0.2"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</row>
    <row r="766" spans="42:58" ht="12.75" customHeight="1" x14ac:dyDescent="0.2"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</row>
    <row r="767" spans="42:58" ht="12.75" customHeight="1" x14ac:dyDescent="0.2"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</row>
    <row r="768" spans="42:58" ht="12.75" customHeight="1" x14ac:dyDescent="0.2"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</row>
    <row r="769" spans="42:58" ht="12.75" customHeight="1" x14ac:dyDescent="0.2"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</row>
    <row r="770" spans="42:58" ht="12.75" customHeight="1" x14ac:dyDescent="0.2"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</row>
    <row r="771" spans="42:58" ht="12.75" customHeight="1" x14ac:dyDescent="0.2"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</row>
    <row r="772" spans="42:58" ht="12.75" customHeight="1" x14ac:dyDescent="0.2"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</row>
    <row r="773" spans="42:58" ht="12.75" customHeight="1" x14ac:dyDescent="0.2"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</row>
    <row r="774" spans="42:58" ht="12.75" customHeight="1" x14ac:dyDescent="0.2"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</row>
    <row r="775" spans="42:58" ht="12.75" customHeight="1" x14ac:dyDescent="0.2"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</row>
    <row r="776" spans="42:58" ht="12.75" customHeight="1" x14ac:dyDescent="0.2"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</row>
    <row r="777" spans="42:58" ht="12.75" customHeight="1" x14ac:dyDescent="0.2"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</row>
    <row r="778" spans="42:58" ht="12.75" customHeight="1" x14ac:dyDescent="0.2"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</row>
    <row r="779" spans="42:58" ht="12.75" customHeight="1" x14ac:dyDescent="0.2"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</row>
    <row r="780" spans="42:58" ht="12.75" customHeight="1" x14ac:dyDescent="0.2"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</row>
    <row r="781" spans="42:58" ht="12.75" customHeight="1" x14ac:dyDescent="0.2"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</row>
    <row r="782" spans="42:58" ht="12.75" customHeight="1" x14ac:dyDescent="0.2"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</row>
    <row r="783" spans="42:58" ht="12.75" customHeight="1" x14ac:dyDescent="0.2"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</row>
    <row r="784" spans="42:58" ht="12.75" customHeight="1" x14ac:dyDescent="0.2"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</row>
    <row r="785" spans="42:58" ht="12.75" customHeight="1" x14ac:dyDescent="0.2">
      <c r="AP785" s="1"/>
      <c r="AQ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</row>
    <row r="786" spans="42:58" ht="12.75" customHeight="1" x14ac:dyDescent="0.2"/>
    <row r="787" spans="42:58" ht="12.75" customHeight="1" x14ac:dyDescent="0.2"/>
    <row r="788" spans="42:58" ht="12.75" customHeight="1" x14ac:dyDescent="0.2"/>
    <row r="789" spans="42:58" ht="12.75" customHeight="1" x14ac:dyDescent="0.2"/>
    <row r="790" spans="42:58" ht="12.75" customHeight="1" x14ac:dyDescent="0.2"/>
    <row r="791" spans="42:58" ht="12.75" customHeight="1" x14ac:dyDescent="0.2"/>
    <row r="792" spans="42:58" ht="12.75" customHeight="1" x14ac:dyDescent="0.2"/>
    <row r="793" spans="42:58" ht="12.75" customHeight="1" x14ac:dyDescent="0.2"/>
    <row r="794" spans="42:58" ht="12.75" customHeight="1" x14ac:dyDescent="0.2"/>
    <row r="795" spans="42:58" ht="12.75" customHeight="1" x14ac:dyDescent="0.2"/>
    <row r="796" spans="42:58" ht="12.75" customHeight="1" x14ac:dyDescent="0.2"/>
    <row r="797" spans="42:58" ht="12.75" customHeight="1" x14ac:dyDescent="0.2"/>
    <row r="798" spans="42:58" ht="12.75" customHeight="1" x14ac:dyDescent="0.2"/>
    <row r="799" spans="42:58" ht="12.75" customHeight="1" x14ac:dyDescent="0.2"/>
    <row r="800" spans="42:58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L1"/>
    <mergeCell ref="B3:AL3"/>
    <mergeCell ref="B5:AL5"/>
    <mergeCell ref="B6:D6"/>
    <mergeCell ref="E6:AH6"/>
    <mergeCell ref="AI6:AL6"/>
    <mergeCell ref="AI7:AL7"/>
    <mergeCell ref="B8:C10"/>
    <mergeCell ref="D8:D9"/>
    <mergeCell ref="AI8:AJ8"/>
    <mergeCell ref="AK8:AL8"/>
    <mergeCell ref="AI9:AJ9"/>
    <mergeCell ref="AK9:AL9"/>
    <mergeCell ref="AF7:AH7"/>
    <mergeCell ref="Y7:AE7"/>
    <mergeCell ref="B7:D7"/>
    <mergeCell ref="R7:X7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B35:D35"/>
    <mergeCell ref="B36:D36"/>
    <mergeCell ref="B37:D37"/>
    <mergeCell ref="E7:J7"/>
    <mergeCell ref="K7:Q7"/>
    <mergeCell ref="C33:D33"/>
    <mergeCell ref="C34:D34"/>
    <mergeCell ref="C22:D22"/>
    <mergeCell ref="C11:D11"/>
    <mergeCell ref="C12:D12"/>
    <mergeCell ref="C13:D13"/>
    <mergeCell ref="C14:D14"/>
    <mergeCell ref="C15:D15"/>
    <mergeCell ref="C16:D16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O996"/>
  <sheetViews>
    <sheetView workbookViewId="0">
      <selection activeCell="Z17" sqref="Z17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" customWidth="1"/>
    <col min="4" max="4" width="3.5703125" customWidth="1"/>
    <col min="5" max="35" width="2.140625" customWidth="1"/>
    <col min="36" max="36" width="2.85546875" customWidth="1"/>
    <col min="37" max="37" width="3.28515625" customWidth="1"/>
    <col min="38" max="38" width="2.85546875" customWidth="1"/>
    <col min="39" max="39" width="3.85546875" customWidth="1"/>
    <col min="40" max="44" width="9.140625" customWidth="1"/>
    <col min="45" max="45" width="10" customWidth="1"/>
    <col min="46" max="59" width="9.140625" customWidth="1"/>
  </cols>
  <sheetData>
    <row r="1" spans="2:93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2:93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2:93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2:93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1"/>
      <c r="AO4" s="1"/>
      <c r="AP4" s="1"/>
      <c r="AQ4" s="1"/>
      <c r="AR4" s="1"/>
      <c r="AS4" s="1"/>
      <c r="AT4" s="1"/>
      <c r="AU4" s="1"/>
      <c r="AV4" s="1"/>
      <c r="AW4" s="1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</row>
    <row r="5" spans="2:93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4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2:93" ht="20.25" customHeight="1" thickBot="1" x14ac:dyDescent="0.25">
      <c r="B6" s="415" t="s">
        <v>9</v>
      </c>
      <c r="C6" s="416"/>
      <c r="D6" s="416"/>
      <c r="E6" s="471" t="s">
        <v>66</v>
      </c>
      <c r="F6" s="472"/>
      <c r="G6" s="472"/>
      <c r="H6" s="472"/>
      <c r="I6" s="472"/>
      <c r="J6" s="472"/>
      <c r="K6" s="472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2"/>
      <c r="AC6" s="472"/>
      <c r="AD6" s="472"/>
      <c r="AE6" s="472"/>
      <c r="AF6" s="472"/>
      <c r="AG6" s="472"/>
      <c r="AH6" s="472"/>
      <c r="AI6" s="473"/>
      <c r="AJ6" s="420" t="s">
        <v>7</v>
      </c>
      <c r="AK6" s="416"/>
      <c r="AL6" s="416"/>
      <c r="AM6" s="42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2:93" ht="20.25" customHeight="1" thickBot="1" x14ac:dyDescent="0.25">
      <c r="B7" s="425" t="s">
        <v>10</v>
      </c>
      <c r="C7" s="426"/>
      <c r="D7" s="469"/>
      <c r="E7" s="423" t="s">
        <v>56</v>
      </c>
      <c r="F7" s="422"/>
      <c r="G7" s="422"/>
      <c r="H7" s="424"/>
      <c r="I7" s="422" t="s">
        <v>62</v>
      </c>
      <c r="J7" s="422"/>
      <c r="K7" s="422"/>
      <c r="L7" s="422"/>
      <c r="M7" s="422"/>
      <c r="N7" s="422"/>
      <c r="O7" s="422"/>
      <c r="P7" s="423" t="s">
        <v>63</v>
      </c>
      <c r="Q7" s="422"/>
      <c r="R7" s="422"/>
      <c r="S7" s="422"/>
      <c r="T7" s="422"/>
      <c r="U7" s="422"/>
      <c r="V7" s="424"/>
      <c r="W7" s="422" t="s">
        <v>64</v>
      </c>
      <c r="X7" s="422"/>
      <c r="Y7" s="422"/>
      <c r="Z7" s="422"/>
      <c r="AA7" s="422"/>
      <c r="AB7" s="422"/>
      <c r="AC7" s="422"/>
      <c r="AD7" s="423" t="s">
        <v>65</v>
      </c>
      <c r="AE7" s="422"/>
      <c r="AF7" s="422"/>
      <c r="AG7" s="422"/>
      <c r="AH7" s="422"/>
      <c r="AI7" s="424"/>
      <c r="AJ7" s="462" t="s">
        <v>8</v>
      </c>
      <c r="AK7" s="426"/>
      <c r="AL7" s="426"/>
      <c r="AM7" s="429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2:93" ht="15" customHeight="1" thickBot="1" x14ac:dyDescent="0.25">
      <c r="B8" s="430" t="s">
        <v>3</v>
      </c>
      <c r="C8" s="431"/>
      <c r="D8" s="455" t="s">
        <v>12</v>
      </c>
      <c r="E8" s="338">
        <v>1</v>
      </c>
      <c r="F8" s="339">
        <f t="shared" ref="F8:AI8" si="0">E8+1</f>
        <v>2</v>
      </c>
      <c r="G8" s="340">
        <f t="shared" si="0"/>
        <v>3</v>
      </c>
      <c r="H8" s="226">
        <f t="shared" si="0"/>
        <v>4</v>
      </c>
      <c r="I8" s="341">
        <f t="shared" si="0"/>
        <v>5</v>
      </c>
      <c r="J8" s="215">
        <f t="shared" si="0"/>
        <v>6</v>
      </c>
      <c r="K8" s="215">
        <f t="shared" si="0"/>
        <v>7</v>
      </c>
      <c r="L8" s="215">
        <f t="shared" si="0"/>
        <v>8</v>
      </c>
      <c r="M8" s="215">
        <f t="shared" si="0"/>
        <v>9</v>
      </c>
      <c r="N8" s="211">
        <f t="shared" si="0"/>
        <v>10</v>
      </c>
      <c r="O8" s="282">
        <f t="shared" si="0"/>
        <v>11</v>
      </c>
      <c r="P8" s="344">
        <f t="shared" si="0"/>
        <v>12</v>
      </c>
      <c r="Q8" s="215">
        <f t="shared" si="0"/>
        <v>13</v>
      </c>
      <c r="R8" s="215">
        <f t="shared" si="0"/>
        <v>14</v>
      </c>
      <c r="S8" s="212">
        <f t="shared" si="0"/>
        <v>15</v>
      </c>
      <c r="T8" s="212">
        <f t="shared" si="0"/>
        <v>16</v>
      </c>
      <c r="U8" s="211">
        <f t="shared" si="0"/>
        <v>17</v>
      </c>
      <c r="V8" s="226">
        <f t="shared" si="0"/>
        <v>18</v>
      </c>
      <c r="W8" s="341">
        <f t="shared" si="0"/>
        <v>19</v>
      </c>
      <c r="X8" s="215">
        <f t="shared" si="0"/>
        <v>20</v>
      </c>
      <c r="Y8" s="215">
        <f t="shared" si="0"/>
        <v>21</v>
      </c>
      <c r="Z8" s="212">
        <f t="shared" si="0"/>
        <v>22</v>
      </c>
      <c r="AA8" s="212">
        <f t="shared" si="0"/>
        <v>23</v>
      </c>
      <c r="AB8" s="211">
        <f t="shared" si="0"/>
        <v>24</v>
      </c>
      <c r="AC8" s="282">
        <f t="shared" si="0"/>
        <v>25</v>
      </c>
      <c r="AD8" s="344">
        <f t="shared" si="0"/>
        <v>26</v>
      </c>
      <c r="AE8" s="215">
        <f t="shared" si="0"/>
        <v>27</v>
      </c>
      <c r="AF8" s="215">
        <f t="shared" si="0"/>
        <v>28</v>
      </c>
      <c r="AG8" s="212">
        <f t="shared" si="0"/>
        <v>29</v>
      </c>
      <c r="AH8" s="212">
        <f t="shared" si="0"/>
        <v>30</v>
      </c>
      <c r="AI8" s="226">
        <f t="shared" si="0"/>
        <v>31</v>
      </c>
      <c r="AJ8" s="457" t="s">
        <v>4</v>
      </c>
      <c r="AK8" s="405"/>
      <c r="AL8" s="406" t="s">
        <v>0</v>
      </c>
      <c r="AM8" s="407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2:93" ht="15" customHeight="1" thickBot="1" x14ac:dyDescent="0.25">
      <c r="B9" s="430"/>
      <c r="C9" s="431"/>
      <c r="D9" s="456"/>
      <c r="E9" s="333" t="s">
        <v>19</v>
      </c>
      <c r="F9" s="334" t="s">
        <v>20</v>
      </c>
      <c r="G9" s="335" t="s">
        <v>21</v>
      </c>
      <c r="H9" s="337" t="s">
        <v>22</v>
      </c>
      <c r="I9" s="342" t="s">
        <v>16</v>
      </c>
      <c r="J9" s="336" t="s">
        <v>17</v>
      </c>
      <c r="K9" s="336" t="s">
        <v>18</v>
      </c>
      <c r="L9" s="336" t="s">
        <v>19</v>
      </c>
      <c r="M9" s="336" t="s">
        <v>20</v>
      </c>
      <c r="N9" s="335" t="s">
        <v>21</v>
      </c>
      <c r="O9" s="343" t="s">
        <v>22</v>
      </c>
      <c r="P9" s="333" t="s">
        <v>16</v>
      </c>
      <c r="Q9" s="336" t="s">
        <v>17</v>
      </c>
      <c r="R9" s="336" t="s">
        <v>18</v>
      </c>
      <c r="S9" s="334" t="s">
        <v>19</v>
      </c>
      <c r="T9" s="334" t="s">
        <v>20</v>
      </c>
      <c r="U9" s="335" t="s">
        <v>21</v>
      </c>
      <c r="V9" s="337" t="s">
        <v>22</v>
      </c>
      <c r="W9" s="342" t="s">
        <v>16</v>
      </c>
      <c r="X9" s="336" t="s">
        <v>17</v>
      </c>
      <c r="Y9" s="336" t="s">
        <v>18</v>
      </c>
      <c r="Z9" s="334" t="s">
        <v>19</v>
      </c>
      <c r="AA9" s="334" t="s">
        <v>20</v>
      </c>
      <c r="AB9" s="335" t="s">
        <v>21</v>
      </c>
      <c r="AC9" s="343" t="s">
        <v>22</v>
      </c>
      <c r="AD9" s="345" t="s">
        <v>16</v>
      </c>
      <c r="AE9" s="336" t="s">
        <v>17</v>
      </c>
      <c r="AF9" s="336" t="s">
        <v>18</v>
      </c>
      <c r="AG9" s="334" t="s">
        <v>19</v>
      </c>
      <c r="AH9" s="334" t="s">
        <v>20</v>
      </c>
      <c r="AI9" s="337" t="s">
        <v>21</v>
      </c>
      <c r="AJ9" s="458">
        <v>14</v>
      </c>
      <c r="AK9" s="392"/>
      <c r="AL9" s="393">
        <v>0</v>
      </c>
      <c r="AM9" s="394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2:93" ht="15" customHeight="1" thickBot="1" x14ac:dyDescent="0.25">
      <c r="B10" s="432"/>
      <c r="C10" s="433"/>
      <c r="D10" s="183" t="s">
        <v>13</v>
      </c>
      <c r="E10" s="318"/>
      <c r="F10" s="200"/>
      <c r="G10" s="202"/>
      <c r="H10" s="227"/>
      <c r="I10" s="201"/>
      <c r="J10" s="300"/>
      <c r="K10" s="300"/>
      <c r="L10" s="300"/>
      <c r="M10" s="300"/>
      <c r="N10" s="202"/>
      <c r="O10" s="203"/>
      <c r="P10" s="204"/>
      <c r="Q10" s="300"/>
      <c r="R10" s="300"/>
      <c r="S10" s="200"/>
      <c r="T10" s="200"/>
      <c r="U10" s="202"/>
      <c r="V10" s="227"/>
      <c r="W10" s="201"/>
      <c r="X10" s="300"/>
      <c r="Y10" s="300"/>
      <c r="Z10" s="200"/>
      <c r="AA10" s="200"/>
      <c r="AB10" s="202"/>
      <c r="AC10" s="203"/>
      <c r="AD10" s="204"/>
      <c r="AE10" s="300"/>
      <c r="AF10" s="300"/>
      <c r="AG10" s="200"/>
      <c r="AH10" s="200"/>
      <c r="AI10" s="227"/>
      <c r="AJ10" s="106" t="s">
        <v>6</v>
      </c>
      <c r="AK10" s="72" t="s">
        <v>5</v>
      </c>
      <c r="AL10" s="75" t="s">
        <v>6</v>
      </c>
      <c r="AM10" s="74" t="s">
        <v>5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2:93" ht="15.75" customHeight="1" x14ac:dyDescent="0.2">
      <c r="B11" s="189">
        <v>1</v>
      </c>
      <c r="C11" s="402"/>
      <c r="D11" s="464"/>
      <c r="E11" s="180"/>
      <c r="F11" s="124"/>
      <c r="G11" s="5"/>
      <c r="H11" s="23"/>
      <c r="I11" s="181"/>
      <c r="J11" s="216"/>
      <c r="K11" s="216"/>
      <c r="L11" s="311"/>
      <c r="M11" s="216"/>
      <c r="N11" s="5"/>
      <c r="O11" s="46"/>
      <c r="P11" s="182"/>
      <c r="Q11" s="216"/>
      <c r="R11" s="216"/>
      <c r="S11" s="124"/>
      <c r="T11" s="125"/>
      <c r="U11" s="5"/>
      <c r="V11" s="23"/>
      <c r="W11" s="181"/>
      <c r="X11" s="216"/>
      <c r="Y11" s="216"/>
      <c r="Z11" s="21"/>
      <c r="AA11" s="125"/>
      <c r="AB11" s="5"/>
      <c r="AC11" s="46"/>
      <c r="AD11" s="182"/>
      <c r="AE11" s="216"/>
      <c r="AF11" s="216"/>
      <c r="AG11" s="125"/>
      <c r="AH11" s="125"/>
      <c r="AI11" s="23"/>
      <c r="AJ11" s="107">
        <f>SUM(E11:AI11)</f>
        <v>0</v>
      </c>
      <c r="AK11" s="73">
        <f>AJ11/AJ9</f>
        <v>0</v>
      </c>
      <c r="AL11" s="76">
        <f>0</f>
        <v>0</v>
      </c>
      <c r="AM11" s="78">
        <f>IFERROR(AL11/AL9,0)</f>
        <v>0</v>
      </c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2:93" ht="15.75" customHeight="1" x14ac:dyDescent="0.2">
      <c r="B12" s="190">
        <f t="shared" ref="B12:B29" si="1">B11+1</f>
        <v>2</v>
      </c>
      <c r="C12" s="400"/>
      <c r="D12" s="454"/>
      <c r="E12" s="171"/>
      <c r="F12" s="113"/>
      <c r="G12" s="6"/>
      <c r="H12" s="26"/>
      <c r="I12" s="174"/>
      <c r="J12" s="218"/>
      <c r="K12" s="218"/>
      <c r="L12" s="312"/>
      <c r="M12" s="218"/>
      <c r="N12" s="6"/>
      <c r="O12" s="47"/>
      <c r="P12" s="172"/>
      <c r="Q12" s="218"/>
      <c r="R12" s="218"/>
      <c r="S12" s="113"/>
      <c r="T12" s="117"/>
      <c r="U12" s="6"/>
      <c r="V12" s="26"/>
      <c r="W12" s="174"/>
      <c r="X12" s="218"/>
      <c r="Y12" s="218"/>
      <c r="Z12" s="24"/>
      <c r="AA12" s="117"/>
      <c r="AB12" s="6"/>
      <c r="AC12" s="47"/>
      <c r="AD12" s="172"/>
      <c r="AE12" s="218"/>
      <c r="AF12" s="218"/>
      <c r="AG12" s="117"/>
      <c r="AH12" s="117"/>
      <c r="AI12" s="26"/>
      <c r="AJ12" s="107">
        <f t="shared" ref="AJ12:AJ36" si="2">SUM(E12:G12,J12:N12,Q12:U12,X12:AB12,AE12:AI12)</f>
        <v>0</v>
      </c>
      <c r="AK12" s="73">
        <f>AJ12/AJ9</f>
        <v>0</v>
      </c>
      <c r="AL12" s="76">
        <f>0</f>
        <v>0</v>
      </c>
      <c r="AM12" s="78">
        <f>IFERROR(AL12/AL9,0)</f>
        <v>0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2:93" ht="15.75" customHeight="1" x14ac:dyDescent="0.2">
      <c r="B13" s="190">
        <f t="shared" si="1"/>
        <v>3</v>
      </c>
      <c r="C13" s="400"/>
      <c r="D13" s="454"/>
      <c r="E13" s="171"/>
      <c r="F13" s="113"/>
      <c r="G13" s="6"/>
      <c r="H13" s="26"/>
      <c r="I13" s="174"/>
      <c r="J13" s="218"/>
      <c r="K13" s="218"/>
      <c r="L13" s="312"/>
      <c r="M13" s="218"/>
      <c r="N13" s="6"/>
      <c r="O13" s="47"/>
      <c r="P13" s="172"/>
      <c r="Q13" s="218"/>
      <c r="R13" s="218"/>
      <c r="S13" s="113"/>
      <c r="T13" s="117"/>
      <c r="U13" s="6"/>
      <c r="V13" s="26"/>
      <c r="W13" s="174"/>
      <c r="X13" s="218"/>
      <c r="Y13" s="218"/>
      <c r="Z13" s="24"/>
      <c r="AA13" s="117"/>
      <c r="AB13" s="6"/>
      <c r="AC13" s="47"/>
      <c r="AD13" s="172"/>
      <c r="AE13" s="218"/>
      <c r="AF13" s="218"/>
      <c r="AG13" s="117"/>
      <c r="AH13" s="117"/>
      <c r="AI13" s="26"/>
      <c r="AJ13" s="107">
        <f t="shared" si="2"/>
        <v>0</v>
      </c>
      <c r="AK13" s="73">
        <f>AJ13/AJ9</f>
        <v>0</v>
      </c>
      <c r="AL13" s="76">
        <f>0</f>
        <v>0</v>
      </c>
      <c r="AM13" s="78">
        <f>IFERROR(AL13/AL9,0)</f>
        <v>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2:93" ht="15.75" customHeight="1" x14ac:dyDescent="0.2">
      <c r="B14" s="190">
        <f t="shared" si="1"/>
        <v>4</v>
      </c>
      <c r="C14" s="400"/>
      <c r="D14" s="454"/>
      <c r="E14" s="171"/>
      <c r="F14" s="113"/>
      <c r="G14" s="6"/>
      <c r="H14" s="26"/>
      <c r="I14" s="174"/>
      <c r="J14" s="218"/>
      <c r="K14" s="218"/>
      <c r="L14" s="312"/>
      <c r="M14" s="218"/>
      <c r="N14" s="6"/>
      <c r="O14" s="47"/>
      <c r="P14" s="172"/>
      <c r="Q14" s="218"/>
      <c r="R14" s="218"/>
      <c r="S14" s="113"/>
      <c r="T14" s="117"/>
      <c r="U14" s="6"/>
      <c r="V14" s="26"/>
      <c r="W14" s="174"/>
      <c r="X14" s="218"/>
      <c r="Y14" s="218"/>
      <c r="Z14" s="24"/>
      <c r="AA14" s="117"/>
      <c r="AB14" s="6"/>
      <c r="AC14" s="47"/>
      <c r="AD14" s="172"/>
      <c r="AE14" s="218"/>
      <c r="AF14" s="218"/>
      <c r="AG14" s="117"/>
      <c r="AH14" s="117"/>
      <c r="AI14" s="26"/>
      <c r="AJ14" s="107">
        <f t="shared" si="2"/>
        <v>0</v>
      </c>
      <c r="AK14" s="73">
        <f>AJ14/AJ9</f>
        <v>0</v>
      </c>
      <c r="AL14" s="76">
        <f>0</f>
        <v>0</v>
      </c>
      <c r="AM14" s="78">
        <f>IFERROR(AL14/AL9,0)</f>
        <v>0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2:93" ht="15.75" customHeight="1" x14ac:dyDescent="0.2">
      <c r="B15" s="190">
        <f t="shared" si="1"/>
        <v>5</v>
      </c>
      <c r="C15" s="400"/>
      <c r="D15" s="454"/>
      <c r="E15" s="171"/>
      <c r="F15" s="113"/>
      <c r="G15" s="6"/>
      <c r="H15" s="26"/>
      <c r="I15" s="174"/>
      <c r="J15" s="218"/>
      <c r="K15" s="218"/>
      <c r="L15" s="312"/>
      <c r="M15" s="218"/>
      <c r="N15" s="6"/>
      <c r="O15" s="47"/>
      <c r="P15" s="172"/>
      <c r="Q15" s="218"/>
      <c r="R15" s="218"/>
      <c r="S15" s="113"/>
      <c r="T15" s="117"/>
      <c r="U15" s="6"/>
      <c r="V15" s="26"/>
      <c r="W15" s="174"/>
      <c r="X15" s="218"/>
      <c r="Y15" s="218"/>
      <c r="Z15" s="24"/>
      <c r="AA15" s="117"/>
      <c r="AB15" s="6"/>
      <c r="AC15" s="47"/>
      <c r="AD15" s="172"/>
      <c r="AE15" s="218"/>
      <c r="AF15" s="218"/>
      <c r="AG15" s="117"/>
      <c r="AH15" s="117"/>
      <c r="AI15" s="26"/>
      <c r="AJ15" s="107">
        <f t="shared" si="2"/>
        <v>0</v>
      </c>
      <c r="AK15" s="73">
        <f>AJ15/AJ9</f>
        <v>0</v>
      </c>
      <c r="AL15" s="76">
        <f>0</f>
        <v>0</v>
      </c>
      <c r="AM15" s="78">
        <f>IFERROR(AL15/AL9,0)</f>
        <v>0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2:93" ht="15.75" customHeight="1" x14ac:dyDescent="0.2">
      <c r="B16" s="190">
        <f t="shared" si="1"/>
        <v>6</v>
      </c>
      <c r="C16" s="400"/>
      <c r="D16" s="454"/>
      <c r="E16" s="171"/>
      <c r="F16" s="113"/>
      <c r="G16" s="6"/>
      <c r="H16" s="26"/>
      <c r="I16" s="174"/>
      <c r="J16" s="218"/>
      <c r="K16" s="218"/>
      <c r="L16" s="312"/>
      <c r="M16" s="218"/>
      <c r="N16" s="6"/>
      <c r="O16" s="47"/>
      <c r="P16" s="172"/>
      <c r="Q16" s="218"/>
      <c r="R16" s="218"/>
      <c r="S16" s="113"/>
      <c r="T16" s="117"/>
      <c r="U16" s="6"/>
      <c r="V16" s="26"/>
      <c r="W16" s="174"/>
      <c r="X16" s="218"/>
      <c r="Y16" s="218"/>
      <c r="Z16" s="24"/>
      <c r="AA16" s="117"/>
      <c r="AB16" s="6"/>
      <c r="AC16" s="47"/>
      <c r="AD16" s="172"/>
      <c r="AE16" s="218"/>
      <c r="AF16" s="218"/>
      <c r="AG16" s="117"/>
      <c r="AH16" s="117"/>
      <c r="AI16" s="26"/>
      <c r="AJ16" s="107">
        <f t="shared" si="2"/>
        <v>0</v>
      </c>
      <c r="AK16" s="73">
        <f>AJ16/AJ9</f>
        <v>0</v>
      </c>
      <c r="AL16" s="76">
        <f>0</f>
        <v>0</v>
      </c>
      <c r="AM16" s="78">
        <f>IFERROR(AL16/AL9,0)</f>
        <v>0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2:49" ht="15.75" customHeight="1" x14ac:dyDescent="0.2">
      <c r="B17" s="190">
        <f t="shared" si="1"/>
        <v>7</v>
      </c>
      <c r="C17" s="400"/>
      <c r="D17" s="454"/>
      <c r="E17" s="171"/>
      <c r="F17" s="113"/>
      <c r="G17" s="6"/>
      <c r="H17" s="26"/>
      <c r="I17" s="174"/>
      <c r="J17" s="218"/>
      <c r="K17" s="218"/>
      <c r="L17" s="312"/>
      <c r="M17" s="218"/>
      <c r="N17" s="6"/>
      <c r="O17" s="47"/>
      <c r="P17" s="172"/>
      <c r="Q17" s="218"/>
      <c r="R17" s="218"/>
      <c r="S17" s="113"/>
      <c r="T17" s="117"/>
      <c r="U17" s="6"/>
      <c r="V17" s="26"/>
      <c r="W17" s="174"/>
      <c r="X17" s="218"/>
      <c r="Y17" s="218"/>
      <c r="Z17" s="24"/>
      <c r="AA17" s="117"/>
      <c r="AB17" s="6"/>
      <c r="AC17" s="47"/>
      <c r="AD17" s="172"/>
      <c r="AE17" s="218"/>
      <c r="AF17" s="218"/>
      <c r="AG17" s="117"/>
      <c r="AH17" s="117"/>
      <c r="AI17" s="26"/>
      <c r="AJ17" s="107">
        <f t="shared" si="2"/>
        <v>0</v>
      </c>
      <c r="AK17" s="73">
        <f>AJ17/AJ9</f>
        <v>0</v>
      </c>
      <c r="AL17" s="76">
        <f>0</f>
        <v>0</v>
      </c>
      <c r="AM17" s="78">
        <f>IFERROR(AL17/AL9,0)</f>
        <v>0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2:49" ht="15.75" customHeight="1" x14ac:dyDescent="0.2">
      <c r="B18" s="190">
        <f t="shared" si="1"/>
        <v>8</v>
      </c>
      <c r="C18" s="400"/>
      <c r="D18" s="454"/>
      <c r="E18" s="171"/>
      <c r="F18" s="113"/>
      <c r="G18" s="6"/>
      <c r="H18" s="26"/>
      <c r="I18" s="174"/>
      <c r="J18" s="218"/>
      <c r="K18" s="218"/>
      <c r="L18" s="312"/>
      <c r="M18" s="218"/>
      <c r="N18" s="6"/>
      <c r="O18" s="47"/>
      <c r="P18" s="172"/>
      <c r="Q18" s="218"/>
      <c r="R18" s="218"/>
      <c r="S18" s="113"/>
      <c r="T18" s="117"/>
      <c r="U18" s="6"/>
      <c r="V18" s="26"/>
      <c r="W18" s="174"/>
      <c r="X18" s="218"/>
      <c r="Y18" s="218"/>
      <c r="Z18" s="24"/>
      <c r="AA18" s="117"/>
      <c r="AB18" s="6"/>
      <c r="AC18" s="47"/>
      <c r="AD18" s="172"/>
      <c r="AE18" s="218"/>
      <c r="AF18" s="218"/>
      <c r="AG18" s="117"/>
      <c r="AH18" s="117"/>
      <c r="AI18" s="26"/>
      <c r="AJ18" s="107">
        <f t="shared" si="2"/>
        <v>0</v>
      </c>
      <c r="AK18" s="73">
        <f>AJ18/AJ9</f>
        <v>0</v>
      </c>
      <c r="AL18" s="76">
        <f>0</f>
        <v>0</v>
      </c>
      <c r="AM18" s="78">
        <f t="shared" ref="AM18:AM19" si="3">IFERROR(AL18/AL10,0)</f>
        <v>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2:49" ht="15.75" customHeight="1" x14ac:dyDescent="0.2">
      <c r="B19" s="190">
        <f t="shared" si="1"/>
        <v>9</v>
      </c>
      <c r="C19" s="400"/>
      <c r="D19" s="454"/>
      <c r="E19" s="171"/>
      <c r="F19" s="113"/>
      <c r="G19" s="6"/>
      <c r="H19" s="26"/>
      <c r="I19" s="174"/>
      <c r="J19" s="218"/>
      <c r="K19" s="218"/>
      <c r="L19" s="312"/>
      <c r="M19" s="218"/>
      <c r="N19" s="6"/>
      <c r="O19" s="47"/>
      <c r="P19" s="172"/>
      <c r="Q19" s="218"/>
      <c r="R19" s="218"/>
      <c r="S19" s="113"/>
      <c r="T19" s="117"/>
      <c r="U19" s="6"/>
      <c r="V19" s="26"/>
      <c r="W19" s="174"/>
      <c r="X19" s="218"/>
      <c r="Y19" s="218"/>
      <c r="Z19" s="24"/>
      <c r="AA19" s="117"/>
      <c r="AB19" s="6"/>
      <c r="AC19" s="47"/>
      <c r="AD19" s="172"/>
      <c r="AE19" s="218"/>
      <c r="AF19" s="218"/>
      <c r="AG19" s="117"/>
      <c r="AH19" s="117"/>
      <c r="AI19" s="26"/>
      <c r="AJ19" s="107">
        <f t="shared" si="2"/>
        <v>0</v>
      </c>
      <c r="AK19" s="73">
        <f>AJ19/AJ9</f>
        <v>0</v>
      </c>
      <c r="AL19" s="76">
        <f>0</f>
        <v>0</v>
      </c>
      <c r="AM19" s="78">
        <f t="shared" si="3"/>
        <v>0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2:49" ht="15.75" customHeight="1" x14ac:dyDescent="0.2">
      <c r="B20" s="190">
        <f t="shared" si="1"/>
        <v>10</v>
      </c>
      <c r="C20" s="400"/>
      <c r="D20" s="454"/>
      <c r="E20" s="171"/>
      <c r="F20" s="113"/>
      <c r="G20" s="6"/>
      <c r="H20" s="26"/>
      <c r="I20" s="174"/>
      <c r="J20" s="218"/>
      <c r="K20" s="218"/>
      <c r="L20" s="312"/>
      <c r="M20" s="218"/>
      <c r="N20" s="6"/>
      <c r="O20" s="47"/>
      <c r="P20" s="172"/>
      <c r="Q20" s="218"/>
      <c r="R20" s="218"/>
      <c r="S20" s="113"/>
      <c r="T20" s="117"/>
      <c r="U20" s="6"/>
      <c r="V20" s="26"/>
      <c r="W20" s="174"/>
      <c r="X20" s="218"/>
      <c r="Y20" s="218"/>
      <c r="Z20" s="24"/>
      <c r="AA20" s="117"/>
      <c r="AB20" s="6"/>
      <c r="AC20" s="47"/>
      <c r="AD20" s="172"/>
      <c r="AE20" s="218"/>
      <c r="AF20" s="218"/>
      <c r="AG20" s="117"/>
      <c r="AH20" s="117"/>
      <c r="AI20" s="26"/>
      <c r="AJ20" s="107">
        <f t="shared" si="2"/>
        <v>0</v>
      </c>
      <c r="AK20" s="73">
        <f>AJ20/AJ9</f>
        <v>0</v>
      </c>
      <c r="AL20" s="76">
        <f>0</f>
        <v>0</v>
      </c>
      <c r="AM20" s="78">
        <f>IFERROR(AL20/AL9,0)</f>
        <v>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2:49" ht="15.75" customHeight="1" x14ac:dyDescent="0.2">
      <c r="B21" s="190">
        <f t="shared" si="1"/>
        <v>11</v>
      </c>
      <c r="C21" s="400"/>
      <c r="D21" s="454"/>
      <c r="E21" s="171"/>
      <c r="F21" s="113"/>
      <c r="G21" s="6"/>
      <c r="H21" s="26"/>
      <c r="I21" s="174"/>
      <c r="J21" s="218"/>
      <c r="K21" s="218"/>
      <c r="L21" s="312"/>
      <c r="M21" s="218"/>
      <c r="N21" s="6"/>
      <c r="O21" s="47"/>
      <c r="P21" s="172"/>
      <c r="Q21" s="218"/>
      <c r="R21" s="218"/>
      <c r="S21" s="113"/>
      <c r="T21" s="117"/>
      <c r="U21" s="6"/>
      <c r="V21" s="26"/>
      <c r="W21" s="174"/>
      <c r="X21" s="218"/>
      <c r="Y21" s="218"/>
      <c r="Z21" s="24"/>
      <c r="AA21" s="117"/>
      <c r="AB21" s="6"/>
      <c r="AC21" s="47"/>
      <c r="AD21" s="172"/>
      <c r="AE21" s="218"/>
      <c r="AF21" s="218"/>
      <c r="AG21" s="117"/>
      <c r="AH21" s="117"/>
      <c r="AI21" s="26"/>
      <c r="AJ21" s="107">
        <f t="shared" si="2"/>
        <v>0</v>
      </c>
      <c r="AK21" s="73">
        <f>AJ21/AJ9</f>
        <v>0</v>
      </c>
      <c r="AL21" s="76">
        <f>0</f>
        <v>0</v>
      </c>
      <c r="AM21" s="78">
        <f>IFERROR(AL21/AL9,0)</f>
        <v>0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2:49" ht="15.75" customHeight="1" x14ac:dyDescent="0.2">
      <c r="B22" s="190">
        <f t="shared" si="1"/>
        <v>12</v>
      </c>
      <c r="C22" s="400"/>
      <c r="D22" s="454"/>
      <c r="E22" s="171"/>
      <c r="F22" s="113"/>
      <c r="G22" s="6"/>
      <c r="H22" s="26"/>
      <c r="I22" s="174"/>
      <c r="J22" s="218"/>
      <c r="K22" s="218"/>
      <c r="L22" s="312"/>
      <c r="M22" s="218"/>
      <c r="N22" s="6"/>
      <c r="O22" s="47"/>
      <c r="P22" s="172"/>
      <c r="Q22" s="218"/>
      <c r="R22" s="218"/>
      <c r="S22" s="113"/>
      <c r="T22" s="117"/>
      <c r="U22" s="6"/>
      <c r="V22" s="26"/>
      <c r="W22" s="174"/>
      <c r="X22" s="218"/>
      <c r="Y22" s="218"/>
      <c r="Z22" s="24"/>
      <c r="AA22" s="117"/>
      <c r="AB22" s="6"/>
      <c r="AC22" s="47"/>
      <c r="AD22" s="172"/>
      <c r="AE22" s="218"/>
      <c r="AF22" s="218"/>
      <c r="AG22" s="117"/>
      <c r="AH22" s="117"/>
      <c r="AI22" s="26"/>
      <c r="AJ22" s="107">
        <f t="shared" si="2"/>
        <v>0</v>
      </c>
      <c r="AK22" s="73">
        <f>AJ22/AJ9</f>
        <v>0</v>
      </c>
      <c r="AL22" s="76">
        <f>0</f>
        <v>0</v>
      </c>
      <c r="AM22" s="78">
        <f>IFERROR(AL22/AL9,0)</f>
        <v>0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2:49" ht="15.75" customHeight="1" x14ac:dyDescent="0.2">
      <c r="B23" s="190">
        <f t="shared" si="1"/>
        <v>13</v>
      </c>
      <c r="C23" s="400"/>
      <c r="D23" s="454"/>
      <c r="E23" s="171"/>
      <c r="F23" s="113"/>
      <c r="G23" s="6"/>
      <c r="H23" s="26"/>
      <c r="I23" s="174"/>
      <c r="J23" s="218"/>
      <c r="K23" s="218"/>
      <c r="L23" s="312"/>
      <c r="M23" s="218"/>
      <c r="N23" s="6"/>
      <c r="O23" s="47"/>
      <c r="P23" s="172"/>
      <c r="Q23" s="218"/>
      <c r="R23" s="218"/>
      <c r="S23" s="113"/>
      <c r="T23" s="117"/>
      <c r="U23" s="6"/>
      <c r="V23" s="26"/>
      <c r="W23" s="174"/>
      <c r="X23" s="218"/>
      <c r="Y23" s="24"/>
      <c r="Z23" s="117"/>
      <c r="AA23" s="117"/>
      <c r="AB23" s="6"/>
      <c r="AC23" s="47"/>
      <c r="AD23" s="172"/>
      <c r="AE23" s="218"/>
      <c r="AF23" s="218"/>
      <c r="AG23" s="117"/>
      <c r="AH23" s="117"/>
      <c r="AI23" s="26"/>
      <c r="AJ23" s="107">
        <f t="shared" si="2"/>
        <v>0</v>
      </c>
      <c r="AK23" s="73">
        <f>AJ23/AJ9</f>
        <v>0</v>
      </c>
      <c r="AL23" s="76">
        <f>0</f>
        <v>0</v>
      </c>
      <c r="AM23" s="78">
        <f>IFERROR(AL23/AL15,0)</f>
        <v>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2:49" ht="15.75" customHeight="1" x14ac:dyDescent="0.2">
      <c r="B24" s="190">
        <f t="shared" si="1"/>
        <v>14</v>
      </c>
      <c r="C24" s="400"/>
      <c r="D24" s="454"/>
      <c r="E24" s="171"/>
      <c r="F24" s="113"/>
      <c r="G24" s="6"/>
      <c r="H24" s="26"/>
      <c r="I24" s="174"/>
      <c r="J24" s="218"/>
      <c r="K24" s="218"/>
      <c r="L24" s="312"/>
      <c r="M24" s="218"/>
      <c r="N24" s="6"/>
      <c r="O24" s="47"/>
      <c r="P24" s="172"/>
      <c r="Q24" s="218"/>
      <c r="R24" s="218"/>
      <c r="S24" s="113"/>
      <c r="T24" s="117"/>
      <c r="U24" s="6"/>
      <c r="V24" s="26"/>
      <c r="W24" s="174"/>
      <c r="X24" s="218"/>
      <c r="Y24" s="24"/>
      <c r="Z24" s="24"/>
      <c r="AA24" s="117"/>
      <c r="AB24" s="6"/>
      <c r="AC24" s="47"/>
      <c r="AD24" s="172"/>
      <c r="AE24" s="218"/>
      <c r="AF24" s="218"/>
      <c r="AG24" s="117"/>
      <c r="AH24" s="117"/>
      <c r="AI24" s="26"/>
      <c r="AJ24" s="107">
        <f t="shared" si="2"/>
        <v>0</v>
      </c>
      <c r="AK24" s="73">
        <f>AJ24/AJ9</f>
        <v>0</v>
      </c>
      <c r="AL24" s="76">
        <f>0</f>
        <v>0</v>
      </c>
      <c r="AM24" s="78">
        <f>IFERROR(AL24/AL22,0)</f>
        <v>0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2:49" ht="15.75" customHeight="1" x14ac:dyDescent="0.2">
      <c r="B25" s="190">
        <f t="shared" si="1"/>
        <v>15</v>
      </c>
      <c r="C25" s="400"/>
      <c r="D25" s="454"/>
      <c r="E25" s="171"/>
      <c r="F25" s="113"/>
      <c r="G25" s="6"/>
      <c r="H25" s="26"/>
      <c r="I25" s="174"/>
      <c r="J25" s="218"/>
      <c r="K25" s="218"/>
      <c r="L25" s="312"/>
      <c r="M25" s="218"/>
      <c r="N25" s="6"/>
      <c r="O25" s="47"/>
      <c r="P25" s="172"/>
      <c r="Q25" s="218"/>
      <c r="R25" s="218"/>
      <c r="S25" s="113"/>
      <c r="T25" s="117"/>
      <c r="U25" s="6"/>
      <c r="V25" s="26"/>
      <c r="W25" s="174"/>
      <c r="X25" s="218"/>
      <c r="Y25" s="218"/>
      <c r="Z25" s="24"/>
      <c r="AA25" s="117"/>
      <c r="AB25" s="6"/>
      <c r="AC25" s="47"/>
      <c r="AD25" s="172"/>
      <c r="AE25" s="218"/>
      <c r="AF25" s="218"/>
      <c r="AG25" s="117"/>
      <c r="AH25" s="117"/>
      <c r="AI25" s="26"/>
      <c r="AJ25" s="107">
        <f t="shared" si="2"/>
        <v>0</v>
      </c>
      <c r="AK25" s="73">
        <f>AJ25/AJ9</f>
        <v>0</v>
      </c>
      <c r="AL25" s="76">
        <f>0</f>
        <v>0</v>
      </c>
      <c r="AM25" s="78">
        <f>IFERROR(AL25/AL9,0)</f>
        <v>0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2:49" ht="15.75" customHeight="1" x14ac:dyDescent="0.2">
      <c r="B26" s="190">
        <f t="shared" si="1"/>
        <v>16</v>
      </c>
      <c r="C26" s="400"/>
      <c r="D26" s="454"/>
      <c r="E26" s="171"/>
      <c r="F26" s="113"/>
      <c r="G26" s="6"/>
      <c r="H26" s="26"/>
      <c r="I26" s="174"/>
      <c r="J26" s="218"/>
      <c r="K26" s="218"/>
      <c r="L26" s="218"/>
      <c r="M26" s="218"/>
      <c r="N26" s="25"/>
      <c r="O26" s="47"/>
      <c r="P26" s="172"/>
      <c r="Q26" s="218"/>
      <c r="R26" s="218"/>
      <c r="S26" s="117"/>
      <c r="T26" s="117"/>
      <c r="U26" s="25"/>
      <c r="V26" s="26"/>
      <c r="W26" s="174"/>
      <c r="X26" s="218"/>
      <c r="Y26" s="218"/>
      <c r="Z26" s="117"/>
      <c r="AA26" s="117"/>
      <c r="AB26" s="25"/>
      <c r="AC26" s="47"/>
      <c r="AD26" s="172"/>
      <c r="AE26" s="218"/>
      <c r="AF26" s="218"/>
      <c r="AG26" s="117"/>
      <c r="AH26" s="117"/>
      <c r="AI26" s="26"/>
      <c r="AJ26" s="107"/>
      <c r="AK26" s="73"/>
      <c r="AL26" s="76"/>
      <c r="AM26" s="78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2:49" ht="15.75" customHeight="1" x14ac:dyDescent="0.2">
      <c r="B27" s="190">
        <f t="shared" si="1"/>
        <v>17</v>
      </c>
      <c r="C27" s="400"/>
      <c r="D27" s="454"/>
      <c r="E27" s="171"/>
      <c r="F27" s="113"/>
      <c r="G27" s="6"/>
      <c r="H27" s="26"/>
      <c r="I27" s="174"/>
      <c r="J27" s="218"/>
      <c r="K27" s="218"/>
      <c r="L27" s="218"/>
      <c r="M27" s="218"/>
      <c r="N27" s="25"/>
      <c r="O27" s="47"/>
      <c r="P27" s="172"/>
      <c r="Q27" s="218"/>
      <c r="R27" s="218"/>
      <c r="S27" s="117"/>
      <c r="T27" s="117"/>
      <c r="U27" s="25"/>
      <c r="V27" s="26"/>
      <c r="W27" s="174"/>
      <c r="X27" s="218"/>
      <c r="Y27" s="218"/>
      <c r="Z27" s="117"/>
      <c r="AA27" s="117"/>
      <c r="AB27" s="25"/>
      <c r="AC27" s="47"/>
      <c r="AD27" s="172"/>
      <c r="AE27" s="218"/>
      <c r="AF27" s="218"/>
      <c r="AG27" s="117"/>
      <c r="AH27" s="117"/>
      <c r="AI27" s="26"/>
      <c r="AJ27" s="107"/>
      <c r="AK27" s="73"/>
      <c r="AL27" s="76"/>
      <c r="AM27" s="78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2:49" ht="15.75" customHeight="1" x14ac:dyDescent="0.2">
      <c r="B28" s="190">
        <f t="shared" si="1"/>
        <v>18</v>
      </c>
      <c r="C28" s="400"/>
      <c r="D28" s="454"/>
      <c r="E28" s="171"/>
      <c r="F28" s="113"/>
      <c r="G28" s="6"/>
      <c r="H28" s="26"/>
      <c r="I28" s="174"/>
      <c r="J28" s="218"/>
      <c r="K28" s="218"/>
      <c r="L28" s="218"/>
      <c r="M28" s="218"/>
      <c r="N28" s="25"/>
      <c r="O28" s="47"/>
      <c r="P28" s="172"/>
      <c r="Q28" s="218"/>
      <c r="R28" s="218"/>
      <c r="S28" s="117"/>
      <c r="T28" s="117"/>
      <c r="U28" s="25"/>
      <c r="V28" s="26"/>
      <c r="W28" s="174"/>
      <c r="X28" s="218"/>
      <c r="Y28" s="218"/>
      <c r="Z28" s="117"/>
      <c r="AA28" s="117"/>
      <c r="AB28" s="25"/>
      <c r="AC28" s="47"/>
      <c r="AD28" s="172"/>
      <c r="AE28" s="218"/>
      <c r="AF28" s="218"/>
      <c r="AG28" s="117"/>
      <c r="AH28" s="117"/>
      <c r="AI28" s="26"/>
      <c r="AJ28" s="107"/>
      <c r="AK28" s="73"/>
      <c r="AL28" s="76"/>
      <c r="AM28" s="78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2:49" ht="15.75" customHeight="1" x14ac:dyDescent="0.2">
      <c r="B29" s="190">
        <f t="shared" si="1"/>
        <v>19</v>
      </c>
      <c r="C29" s="400"/>
      <c r="D29" s="454"/>
      <c r="E29" s="171"/>
      <c r="F29" s="113"/>
      <c r="G29" s="6"/>
      <c r="H29" s="26"/>
      <c r="I29" s="174"/>
      <c r="J29" s="218"/>
      <c r="K29" s="218"/>
      <c r="L29" s="218"/>
      <c r="M29" s="218"/>
      <c r="N29" s="25"/>
      <c r="O29" s="47"/>
      <c r="P29" s="172"/>
      <c r="Q29" s="218"/>
      <c r="R29" s="218"/>
      <c r="S29" s="117"/>
      <c r="T29" s="117"/>
      <c r="U29" s="25"/>
      <c r="V29" s="26"/>
      <c r="W29" s="174"/>
      <c r="X29" s="218"/>
      <c r="Y29" s="218"/>
      <c r="Z29" s="117"/>
      <c r="AA29" s="117"/>
      <c r="AB29" s="25"/>
      <c r="AC29" s="47"/>
      <c r="AD29" s="172"/>
      <c r="AE29" s="218"/>
      <c r="AF29" s="218"/>
      <c r="AG29" s="117"/>
      <c r="AH29" s="117"/>
      <c r="AI29" s="26"/>
      <c r="AJ29" s="107"/>
      <c r="AK29" s="73"/>
      <c r="AL29" s="76"/>
      <c r="AM29" s="78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2:49" ht="15.75" customHeight="1" x14ac:dyDescent="0.2">
      <c r="B30" s="190">
        <v>20</v>
      </c>
      <c r="C30" s="400"/>
      <c r="D30" s="454"/>
      <c r="E30" s="171"/>
      <c r="F30" s="113"/>
      <c r="G30" s="6"/>
      <c r="H30" s="26"/>
      <c r="I30" s="174"/>
      <c r="J30" s="218"/>
      <c r="K30" s="218"/>
      <c r="L30" s="218"/>
      <c r="M30" s="218"/>
      <c r="N30" s="25"/>
      <c r="O30" s="47"/>
      <c r="P30" s="172"/>
      <c r="Q30" s="218"/>
      <c r="R30" s="218"/>
      <c r="S30" s="117"/>
      <c r="T30" s="117"/>
      <c r="U30" s="25"/>
      <c r="V30" s="26"/>
      <c r="W30" s="174"/>
      <c r="X30" s="218"/>
      <c r="Y30" s="218"/>
      <c r="Z30" s="117"/>
      <c r="AA30" s="117"/>
      <c r="AB30" s="25"/>
      <c r="AC30" s="47"/>
      <c r="AD30" s="172"/>
      <c r="AE30" s="218"/>
      <c r="AF30" s="218"/>
      <c r="AG30" s="117"/>
      <c r="AH30" s="117"/>
      <c r="AI30" s="26"/>
      <c r="AJ30" s="107"/>
      <c r="AK30" s="73"/>
      <c r="AL30" s="76"/>
      <c r="AM30" s="78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2:49" ht="15.75" customHeight="1" x14ac:dyDescent="0.2">
      <c r="B31" s="190">
        <v>21</v>
      </c>
      <c r="C31" s="400"/>
      <c r="D31" s="454"/>
      <c r="E31" s="171"/>
      <c r="F31" s="113"/>
      <c r="G31" s="6"/>
      <c r="H31" s="26"/>
      <c r="I31" s="174"/>
      <c r="J31" s="218"/>
      <c r="K31" s="218"/>
      <c r="L31" s="218"/>
      <c r="M31" s="218"/>
      <c r="N31" s="25"/>
      <c r="O31" s="47"/>
      <c r="P31" s="172"/>
      <c r="Q31" s="218"/>
      <c r="R31" s="218"/>
      <c r="S31" s="117"/>
      <c r="T31" s="117"/>
      <c r="U31" s="25"/>
      <c r="V31" s="26"/>
      <c r="W31" s="174"/>
      <c r="X31" s="218"/>
      <c r="Y31" s="218"/>
      <c r="Z31" s="117"/>
      <c r="AA31" s="117"/>
      <c r="AB31" s="25"/>
      <c r="AC31" s="47"/>
      <c r="AD31" s="172"/>
      <c r="AE31" s="218"/>
      <c r="AF31" s="218"/>
      <c r="AG31" s="117"/>
      <c r="AH31" s="117"/>
      <c r="AI31" s="26"/>
      <c r="AJ31" s="107"/>
      <c r="AK31" s="73"/>
      <c r="AL31" s="76"/>
      <c r="AM31" s="78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2:49" ht="15.75" customHeight="1" x14ac:dyDescent="0.2">
      <c r="B32" s="190">
        <v>22</v>
      </c>
      <c r="C32" s="400"/>
      <c r="D32" s="454"/>
      <c r="E32" s="171"/>
      <c r="F32" s="113"/>
      <c r="G32" s="6"/>
      <c r="H32" s="26"/>
      <c r="I32" s="174"/>
      <c r="J32" s="218"/>
      <c r="K32" s="218"/>
      <c r="L32" s="218"/>
      <c r="M32" s="218"/>
      <c r="N32" s="25"/>
      <c r="O32" s="47"/>
      <c r="P32" s="172"/>
      <c r="Q32" s="218"/>
      <c r="R32" s="218"/>
      <c r="S32" s="117"/>
      <c r="T32" s="117"/>
      <c r="U32" s="25"/>
      <c r="V32" s="26"/>
      <c r="W32" s="174"/>
      <c r="X32" s="218"/>
      <c r="Y32" s="218"/>
      <c r="Z32" s="117"/>
      <c r="AA32" s="117"/>
      <c r="AB32" s="25"/>
      <c r="AC32" s="47"/>
      <c r="AD32" s="172"/>
      <c r="AE32" s="218"/>
      <c r="AF32" s="218"/>
      <c r="AG32" s="117"/>
      <c r="AH32" s="117"/>
      <c r="AI32" s="26"/>
      <c r="AJ32" s="107"/>
      <c r="AK32" s="73"/>
      <c r="AL32" s="76"/>
      <c r="AM32" s="78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2:49" ht="15.75" customHeight="1" x14ac:dyDescent="0.2">
      <c r="B33" s="190">
        <v>23</v>
      </c>
      <c r="C33" s="400"/>
      <c r="D33" s="454"/>
      <c r="E33" s="171"/>
      <c r="F33" s="113"/>
      <c r="G33" s="6"/>
      <c r="H33" s="26"/>
      <c r="I33" s="174"/>
      <c r="J33" s="218"/>
      <c r="K33" s="218"/>
      <c r="L33" s="218"/>
      <c r="M33" s="218"/>
      <c r="N33" s="25"/>
      <c r="O33" s="47"/>
      <c r="P33" s="172"/>
      <c r="Q33" s="218"/>
      <c r="R33" s="218"/>
      <c r="S33" s="117"/>
      <c r="T33" s="117"/>
      <c r="U33" s="25"/>
      <c r="V33" s="26"/>
      <c r="W33" s="174"/>
      <c r="X33" s="218"/>
      <c r="Y33" s="218"/>
      <c r="Z33" s="117"/>
      <c r="AA33" s="117"/>
      <c r="AB33" s="25"/>
      <c r="AC33" s="47"/>
      <c r="AD33" s="172"/>
      <c r="AE33" s="218"/>
      <c r="AF33" s="218"/>
      <c r="AG33" s="117"/>
      <c r="AH33" s="117"/>
      <c r="AI33" s="26"/>
      <c r="AJ33" s="107"/>
      <c r="AK33" s="73"/>
      <c r="AL33" s="76"/>
      <c r="AM33" s="78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2:49" ht="15.75" customHeight="1" thickBot="1" x14ac:dyDescent="0.25">
      <c r="B34" s="191">
        <v>24</v>
      </c>
      <c r="C34" s="400"/>
      <c r="D34" s="454"/>
      <c r="E34" s="184"/>
      <c r="F34" s="115"/>
      <c r="G34" s="58"/>
      <c r="H34" s="65"/>
      <c r="I34" s="177"/>
      <c r="J34" s="220"/>
      <c r="K34" s="220"/>
      <c r="L34" s="220"/>
      <c r="M34" s="220"/>
      <c r="N34" s="64"/>
      <c r="O34" s="68"/>
      <c r="P34" s="175"/>
      <c r="Q34" s="220"/>
      <c r="R34" s="220"/>
      <c r="S34" s="139"/>
      <c r="T34" s="139"/>
      <c r="U34" s="64"/>
      <c r="V34" s="65"/>
      <c r="W34" s="177"/>
      <c r="X34" s="220"/>
      <c r="Y34" s="220"/>
      <c r="Z34" s="139"/>
      <c r="AA34" s="139"/>
      <c r="AB34" s="64"/>
      <c r="AC34" s="68"/>
      <c r="AD34" s="175"/>
      <c r="AE34" s="220"/>
      <c r="AF34" s="220"/>
      <c r="AG34" s="139"/>
      <c r="AH34" s="139"/>
      <c r="AI34" s="65"/>
      <c r="AJ34" s="141"/>
      <c r="AK34" s="142"/>
      <c r="AL34" s="143"/>
      <c r="AM34" s="144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2:49" ht="15.75" customHeight="1" x14ac:dyDescent="0.2">
      <c r="B35" s="389" t="s">
        <v>49</v>
      </c>
      <c r="C35" s="390"/>
      <c r="D35" s="390"/>
      <c r="E35" s="60"/>
      <c r="F35" s="185"/>
      <c r="G35" s="30"/>
      <c r="H35" s="13"/>
      <c r="I35" s="53"/>
      <c r="J35" s="66"/>
      <c r="K35" s="66"/>
      <c r="L35" s="66"/>
      <c r="M35" s="185"/>
      <c r="N35" s="30"/>
      <c r="O35" s="36"/>
      <c r="P35" s="60"/>
      <c r="Q35" s="66"/>
      <c r="R35" s="66"/>
      <c r="S35" s="66"/>
      <c r="T35" s="185"/>
      <c r="U35" s="30"/>
      <c r="V35" s="13"/>
      <c r="W35" s="53"/>
      <c r="X35" s="66"/>
      <c r="Y35" s="66"/>
      <c r="Z35" s="185"/>
      <c r="AA35" s="185"/>
      <c r="AB35" s="30"/>
      <c r="AC35" s="36"/>
      <c r="AD35" s="60"/>
      <c r="AE35" s="66"/>
      <c r="AF35" s="66"/>
      <c r="AG35" s="66"/>
      <c r="AH35" s="185"/>
      <c r="AI35" s="31"/>
      <c r="AJ35" s="145">
        <f t="shared" si="2"/>
        <v>0</v>
      </c>
      <c r="AK35" s="198">
        <f>AJ35/AJ9</f>
        <v>0</v>
      </c>
      <c r="AL35" s="147">
        <f>0</f>
        <v>0</v>
      </c>
      <c r="AM35" s="148">
        <f>IFERROR(AL35/AL9,0)</f>
        <v>0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2:49" ht="15.75" customHeight="1" thickBot="1" x14ac:dyDescent="0.25">
      <c r="B36" s="384" t="s">
        <v>50</v>
      </c>
      <c r="C36" s="385"/>
      <c r="D36" s="385"/>
      <c r="E36" s="61"/>
      <c r="F36" s="186"/>
      <c r="G36" s="7"/>
      <c r="H36" s="28"/>
      <c r="I36" s="56"/>
      <c r="J36" s="55"/>
      <c r="K36" s="55"/>
      <c r="L36" s="55"/>
      <c r="M36" s="55"/>
      <c r="N36" s="27"/>
      <c r="O36" s="48"/>
      <c r="P36" s="54"/>
      <c r="Q36" s="55"/>
      <c r="R36" s="55"/>
      <c r="S36" s="55"/>
      <c r="T36" s="55"/>
      <c r="U36" s="27"/>
      <c r="V36" s="28"/>
      <c r="W36" s="56"/>
      <c r="X36" s="55"/>
      <c r="Y36" s="55"/>
      <c r="Z36" s="55"/>
      <c r="AA36" s="55"/>
      <c r="AB36" s="27"/>
      <c r="AC36" s="48"/>
      <c r="AD36" s="54"/>
      <c r="AE36" s="55"/>
      <c r="AF36" s="55"/>
      <c r="AG36" s="55"/>
      <c r="AH36" s="55"/>
      <c r="AI36" s="28"/>
      <c r="AJ36" s="149">
        <f t="shared" si="2"/>
        <v>0</v>
      </c>
      <c r="AK36" s="199">
        <f>AJ36/AJ9</f>
        <v>0</v>
      </c>
      <c r="AL36" s="163">
        <f>0</f>
        <v>0</v>
      </c>
      <c r="AM36" s="152">
        <f>IFERROR(AL36/AL9,0)</f>
        <v>0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2:49" ht="16.5" customHeight="1" thickBot="1" x14ac:dyDescent="0.25">
      <c r="B37" s="408" t="s">
        <v>1</v>
      </c>
      <c r="C37" s="409"/>
      <c r="D37" s="409"/>
      <c r="E37" s="133">
        <f t="shared" ref="E37:AI37" si="4">SUM(E11:E34)</f>
        <v>0</v>
      </c>
      <c r="F37" s="134">
        <f t="shared" si="4"/>
        <v>0</v>
      </c>
      <c r="G37" s="134">
        <f t="shared" si="4"/>
        <v>0</v>
      </c>
      <c r="H37" s="108">
        <f t="shared" si="4"/>
        <v>0</v>
      </c>
      <c r="I37" s="132">
        <f t="shared" si="4"/>
        <v>0</v>
      </c>
      <c r="J37" s="105">
        <f t="shared" si="4"/>
        <v>0</v>
      </c>
      <c r="K37" s="105">
        <f t="shared" si="4"/>
        <v>0</v>
      </c>
      <c r="L37" s="105">
        <f t="shared" si="4"/>
        <v>0</v>
      </c>
      <c r="M37" s="105">
        <f t="shared" si="4"/>
        <v>0</v>
      </c>
      <c r="N37" s="105">
        <f t="shared" si="4"/>
        <v>0</v>
      </c>
      <c r="O37" s="156">
        <f t="shared" si="4"/>
        <v>0</v>
      </c>
      <c r="P37" s="153">
        <f t="shared" si="4"/>
        <v>0</v>
      </c>
      <c r="Q37" s="105">
        <f t="shared" si="4"/>
        <v>0</v>
      </c>
      <c r="R37" s="105">
        <f t="shared" si="4"/>
        <v>0</v>
      </c>
      <c r="S37" s="105">
        <f t="shared" si="4"/>
        <v>0</v>
      </c>
      <c r="T37" s="105">
        <f t="shared" si="4"/>
        <v>0</v>
      </c>
      <c r="U37" s="105">
        <f t="shared" si="4"/>
        <v>0</v>
      </c>
      <c r="V37" s="108">
        <f t="shared" si="4"/>
        <v>0</v>
      </c>
      <c r="W37" s="132">
        <f t="shared" si="4"/>
        <v>0</v>
      </c>
      <c r="X37" s="105">
        <f t="shared" si="4"/>
        <v>0</v>
      </c>
      <c r="Y37" s="105">
        <f t="shared" si="4"/>
        <v>0</v>
      </c>
      <c r="Z37" s="105">
        <f t="shared" si="4"/>
        <v>0</v>
      </c>
      <c r="AA37" s="105">
        <f t="shared" si="4"/>
        <v>0</v>
      </c>
      <c r="AB37" s="105">
        <f t="shared" si="4"/>
        <v>0</v>
      </c>
      <c r="AC37" s="156">
        <f t="shared" si="4"/>
        <v>0</v>
      </c>
      <c r="AD37" s="153">
        <f t="shared" si="4"/>
        <v>0</v>
      </c>
      <c r="AE37" s="105">
        <f t="shared" si="4"/>
        <v>0</v>
      </c>
      <c r="AF37" s="105">
        <f t="shared" si="4"/>
        <v>0</v>
      </c>
      <c r="AG37" s="105">
        <f t="shared" si="4"/>
        <v>0</v>
      </c>
      <c r="AH37" s="105">
        <f t="shared" si="4"/>
        <v>0</v>
      </c>
      <c r="AI37" s="108">
        <f t="shared" si="4"/>
        <v>0</v>
      </c>
      <c r="AJ37" s="236">
        <f>AVERAGE(AJ11:AJ28)</f>
        <v>0</v>
      </c>
      <c r="AK37" s="79">
        <f>AVERAGE(AK11:AK34)</f>
        <v>0</v>
      </c>
      <c r="AL37" s="77">
        <f>AVERAGE(AL11:AL36)</f>
        <v>0</v>
      </c>
      <c r="AM37" s="80">
        <f>AVERAGE(AM11:AM36)</f>
        <v>0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2:49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2:49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2:49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2:49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2:49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2:49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2:49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2:49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2:49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2:4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2:49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2:49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2:49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2:49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2:49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2:49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2:49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2:49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2:49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2:49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2:49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2:49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2:49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2:49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2:49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2:49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2:49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2:49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2:49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2:49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2:49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2:49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2:49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2:49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2:49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2:49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2:49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2:49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2:49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2:49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2:49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2:49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2:49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2:59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2:59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2:59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2:59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2:59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2:59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2:59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 spans="2:59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2:59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2:59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2:59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2:59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2:59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2:59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 spans="2:59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2:59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2:59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 spans="2:59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2:59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 spans="2:59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 spans="2:59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2:59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2:59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2:59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2:59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2:59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2:59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2:59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2:59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2:59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2:59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2:59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2:59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2:59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2:59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2:59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2:59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2:59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2:59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2:59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2:59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2:59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2:59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2:59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2:59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2:59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2:59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2:59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2:59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2:59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2:59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2:59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2:59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2:59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2:59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2:59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2:59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2:59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2:59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2:59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2:59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2:59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2:59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2:59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2:59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2:59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2:59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2:59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2:59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2:59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2:59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2:59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2:59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2:59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2:59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2:59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2:59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2:59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2:59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2:59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2:59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2:59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2:59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2:59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2:59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2:59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2:59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2:59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2:59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2:59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2:59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2:59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2:59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2:59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2:59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2:59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2:59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2:59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2:59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2:59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2:59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2:59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2:59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2:59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2:59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2:59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2:59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2:59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2:59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2:59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2:59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2:59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2:59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2:59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2:59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2:59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2:59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2:59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2:59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2:59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2:59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2:59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2:59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2:59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2:59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2:59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2:59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2:59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2:59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2:59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2:59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2:59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2:59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2:59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2:59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2:59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2:59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2:59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2:59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2:59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2:59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2:59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2:59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2:59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2:59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2:59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2:59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2:59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2:59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2:59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2:59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2:59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2:59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2:59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2:59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2:59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2:59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2:59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2:59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2:59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2:59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2:59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2:59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2:59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2:59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2:59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2:59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2:59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2:59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2:59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2:59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2:59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2:59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2:59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2:59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2:59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2:59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2:59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2:59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2:59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2:59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2:59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2:59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2:59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2:59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2:59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2:59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2:59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2:59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2:59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2:59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2:59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2:59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2:59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2:59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2:59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2:59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2:59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2:59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2:59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2:59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2:59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2:59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2:59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2:59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2:59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2:59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2:59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2:59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2:59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2:59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2:59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2:59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2:59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2:59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2:59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2:59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2:59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2:59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2:59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2:59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2:59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2:59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2:59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2:59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2:59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2:59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2:59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2:59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2:59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2:59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2:59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2:59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2:59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2:59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2:59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2:59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2:59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2:59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2:59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2:59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2:59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2:59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2:59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2:59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2:59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2:59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2:59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2:59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2:59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2:59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2:59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2:59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2:59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2:59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2:59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2:59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2:59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2:59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2:59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2:59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2:59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2:59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2:59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2:59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2:59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2:59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2:59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2:59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2:59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2:59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2:59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2:59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2:59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2:59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2:59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2:59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2:59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2:59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2:59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2:59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2:59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2:59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2:59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2:59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2:59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2:59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2:59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2:59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2:59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2:59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2:59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2:59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2:59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2:59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2:59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2:59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2:59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2:59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2:59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2:59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2:59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2:59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2:59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2:59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2:59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2:59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2:59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2:59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2:59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2:59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2:59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2:59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2:59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2:59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2:59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2:59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2:59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2:59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2:59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2:59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2:59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2:59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2:59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2:59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2:59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2:59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2:59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2:59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2:59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2:59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2:59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2:59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2:59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2:59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2:59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2:59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2:59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2:59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2:59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2:59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2:59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2:59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2:59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2:59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2:59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2:59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2:59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2:59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2:59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2:59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2:59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2:59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2:59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2:59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2:59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2:59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2:59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2:59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2:59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2:59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2:59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2:59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2:59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2:59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2:59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2:59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2:59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2:59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2:59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2:59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2:59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2:59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2:59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2:59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2:59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2:59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2:59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2:59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2:59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2:59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2:59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2:59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2:59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2:59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2:59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2:59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2:59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2:59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2:59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2:59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2:59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2:59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2:59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2:59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2:59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2:59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2:59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2:59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2:59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2:59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2:59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2:59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2:59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2:59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2:59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2:59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2:59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2:59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2:59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2:59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2:59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2:59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2:59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2:59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2:59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2:59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2:59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2:59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2:59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2:59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2:59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2:59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2:59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2:59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2:59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2:59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2:59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2:59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2:59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2:59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2:59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2:59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2:59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2:59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2:59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2:59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2:59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2:59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2:59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2:59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2:59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2:59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2:59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2:59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2:59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2:59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2:59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2:59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2:59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2:59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2:59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2:59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2:59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2:59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2:59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2:59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2:59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2:59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2:59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2:59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2:59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2:59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2:59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2:59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2:59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2:59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2:59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2:59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2:59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2:59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2:59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2:59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2:59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2:59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2:59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2:59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2:59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2:59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2:59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2:59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2:59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2:59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2:59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2:59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2:59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2:59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2:59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2:59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2:59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2:59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2:59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2:59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2:59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2:59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2:59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2:59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2:59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2:59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2:59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2:59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2:59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2:59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2:59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2:59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2:59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2:59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2:59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2:59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2:59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2:59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2:59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2:59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2:59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2:59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2:59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2:59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2:59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2:59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2:59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2:59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2:59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2:59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2:59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2:59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2:59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2:59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2:59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2:59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2:59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2:59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2:59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2:59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2:59" ht="12.75" customHeight="1" x14ac:dyDescent="0.2"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2:59" ht="12.75" customHeight="1" x14ac:dyDescent="0.2"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2:59" ht="12.75" customHeight="1" x14ac:dyDescent="0.2"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2:59" ht="12.75" customHeight="1" x14ac:dyDescent="0.2"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2:59" ht="12.75" customHeight="1" x14ac:dyDescent="0.2"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2:59" ht="12.75" customHeight="1" x14ac:dyDescent="0.2"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2:59" ht="12.75" customHeight="1" x14ac:dyDescent="0.2"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2:59" ht="12.75" customHeight="1" x14ac:dyDescent="0.2"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2:59" ht="12.75" customHeight="1" x14ac:dyDescent="0.2"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2:59" ht="12.75" customHeight="1" x14ac:dyDescent="0.2"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2:59" ht="12.75" customHeight="1" x14ac:dyDescent="0.2"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43:59" ht="12.75" customHeight="1" x14ac:dyDescent="0.2"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43:59" ht="12.75" customHeight="1" x14ac:dyDescent="0.2"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43:59" ht="12.75" customHeight="1" x14ac:dyDescent="0.2"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43:59" ht="12.75" customHeight="1" x14ac:dyDescent="0.2"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43:59" ht="12.75" customHeight="1" x14ac:dyDescent="0.2"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43:59" ht="12.75" customHeight="1" x14ac:dyDescent="0.2"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43:59" ht="12.75" customHeight="1" x14ac:dyDescent="0.2"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43:59" ht="12.75" customHeight="1" x14ac:dyDescent="0.2"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43:59" ht="12.75" customHeight="1" x14ac:dyDescent="0.2"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43:59" ht="12.75" customHeight="1" x14ac:dyDescent="0.2"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43:59" ht="12.75" customHeight="1" x14ac:dyDescent="0.2"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43:59" ht="12.75" customHeight="1" x14ac:dyDescent="0.2"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43:59" ht="12.75" customHeight="1" x14ac:dyDescent="0.2"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43:59" ht="12.75" customHeight="1" x14ac:dyDescent="0.2"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43:59" ht="12.75" customHeight="1" x14ac:dyDescent="0.2"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43:59" ht="12.75" customHeight="1" x14ac:dyDescent="0.2"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43:59" ht="12.75" customHeight="1" x14ac:dyDescent="0.2"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43:59" ht="12.75" customHeight="1" x14ac:dyDescent="0.2"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43:59" ht="12.75" customHeight="1" x14ac:dyDescent="0.2"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43:59" ht="12.75" customHeight="1" x14ac:dyDescent="0.2"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43:59" ht="12.75" customHeight="1" x14ac:dyDescent="0.2"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43:59" ht="12.75" customHeight="1" x14ac:dyDescent="0.2"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43:59" ht="12.75" customHeight="1" x14ac:dyDescent="0.2"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43:59" ht="12.75" customHeight="1" x14ac:dyDescent="0.2"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43:59" ht="12.75" customHeight="1" x14ac:dyDescent="0.2"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43:59" ht="12.75" customHeight="1" x14ac:dyDescent="0.2"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43:59" ht="12.75" customHeight="1" x14ac:dyDescent="0.2"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43:59" ht="12.75" customHeight="1" x14ac:dyDescent="0.2"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43:59" ht="12.75" customHeight="1" x14ac:dyDescent="0.2"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43:59" ht="12.75" customHeight="1" x14ac:dyDescent="0.2"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43:59" ht="12.75" customHeight="1" x14ac:dyDescent="0.2"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43:59" ht="12.75" customHeight="1" x14ac:dyDescent="0.2"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43:59" ht="12.75" customHeight="1" x14ac:dyDescent="0.2"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43:59" ht="12.75" customHeight="1" x14ac:dyDescent="0.2"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43:59" ht="12.75" customHeight="1" x14ac:dyDescent="0.2"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43:59" ht="12.75" customHeight="1" x14ac:dyDescent="0.2"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43:59" ht="12.75" customHeight="1" x14ac:dyDescent="0.2"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43:59" ht="12.75" customHeight="1" x14ac:dyDescent="0.2"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43:59" ht="12.75" customHeight="1" x14ac:dyDescent="0.2"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43:59" ht="12.75" customHeight="1" x14ac:dyDescent="0.2"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43:59" ht="12.75" customHeight="1" x14ac:dyDescent="0.2"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43:59" ht="12.75" customHeight="1" x14ac:dyDescent="0.2"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43:59" ht="12.75" customHeight="1" x14ac:dyDescent="0.2"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43:59" ht="12.75" customHeight="1" x14ac:dyDescent="0.2"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43:59" ht="12.75" customHeight="1" x14ac:dyDescent="0.2"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43:59" ht="12.75" customHeight="1" x14ac:dyDescent="0.2"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43:59" ht="12.75" customHeight="1" x14ac:dyDescent="0.2"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43:59" ht="12.75" customHeight="1" x14ac:dyDescent="0.2"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43:59" ht="12.75" customHeight="1" x14ac:dyDescent="0.2"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43:59" ht="12.75" customHeight="1" x14ac:dyDescent="0.2"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43:59" ht="12.75" customHeight="1" x14ac:dyDescent="0.2"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43:59" ht="12.75" customHeight="1" x14ac:dyDescent="0.2"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43:59" ht="12.75" customHeight="1" x14ac:dyDescent="0.2"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43:59" ht="12.75" customHeight="1" x14ac:dyDescent="0.2"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43:59" ht="12.75" customHeight="1" x14ac:dyDescent="0.2"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43:59" ht="12.75" customHeight="1" x14ac:dyDescent="0.2"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43:59" ht="12.75" customHeight="1" x14ac:dyDescent="0.2"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43:59" ht="12.75" customHeight="1" x14ac:dyDescent="0.2"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43:59" ht="12.75" customHeight="1" x14ac:dyDescent="0.2"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43:59" ht="12.75" customHeight="1" x14ac:dyDescent="0.2"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43:59" ht="12.75" customHeight="1" x14ac:dyDescent="0.2"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43:59" ht="12.75" customHeight="1" x14ac:dyDescent="0.2"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43:59" ht="12.75" customHeight="1" x14ac:dyDescent="0.2"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43:59" ht="12.75" customHeight="1" x14ac:dyDescent="0.2"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43:59" ht="12.75" customHeight="1" x14ac:dyDescent="0.2"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43:59" ht="12.75" customHeight="1" x14ac:dyDescent="0.2"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43:59" ht="12.75" customHeight="1" x14ac:dyDescent="0.2"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43:59" ht="12.75" customHeight="1" x14ac:dyDescent="0.2"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43:59" ht="12.75" customHeight="1" x14ac:dyDescent="0.2"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43:59" ht="12.75" customHeight="1" x14ac:dyDescent="0.2"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43:59" ht="12.75" customHeight="1" x14ac:dyDescent="0.2"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43:59" ht="12.75" customHeight="1" x14ac:dyDescent="0.2"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43:59" ht="12.75" customHeight="1" x14ac:dyDescent="0.2"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43:59" ht="12.75" customHeight="1" x14ac:dyDescent="0.2"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43:59" ht="12.75" customHeight="1" x14ac:dyDescent="0.2"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43:59" ht="12.75" customHeight="1" x14ac:dyDescent="0.2"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43:59" ht="12.75" customHeight="1" x14ac:dyDescent="0.2"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43:59" ht="12.75" customHeight="1" x14ac:dyDescent="0.2"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43:59" ht="12.75" customHeight="1" x14ac:dyDescent="0.2"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43:59" ht="12.75" customHeight="1" x14ac:dyDescent="0.2"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43:59" ht="12.75" customHeight="1" x14ac:dyDescent="0.2"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43:59" ht="12.75" customHeight="1" x14ac:dyDescent="0.2"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43:59" ht="12.75" customHeight="1" x14ac:dyDescent="0.2"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43:59" ht="12.75" customHeight="1" x14ac:dyDescent="0.2"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43:59" ht="12.75" customHeight="1" x14ac:dyDescent="0.2"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43:59" ht="12.75" customHeight="1" x14ac:dyDescent="0.2"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43:59" ht="12.75" customHeight="1" x14ac:dyDescent="0.2"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43:59" ht="12.75" customHeight="1" x14ac:dyDescent="0.2"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43:59" ht="12.75" customHeight="1" x14ac:dyDescent="0.2"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43:59" ht="12.75" customHeight="1" x14ac:dyDescent="0.2"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43:59" ht="12.75" customHeight="1" x14ac:dyDescent="0.2"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43:59" ht="12.75" customHeight="1" x14ac:dyDescent="0.2"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43:59" ht="12.75" customHeight="1" x14ac:dyDescent="0.2"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43:59" ht="12.75" customHeight="1" x14ac:dyDescent="0.2"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43:59" ht="12.75" customHeight="1" x14ac:dyDescent="0.2"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43:59" ht="12.75" customHeight="1" x14ac:dyDescent="0.2"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43:59" ht="12.75" customHeight="1" x14ac:dyDescent="0.2"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43:59" ht="12.75" customHeight="1" x14ac:dyDescent="0.2"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43:59" ht="12.75" customHeight="1" x14ac:dyDescent="0.2"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43:59" ht="12.75" customHeight="1" x14ac:dyDescent="0.2"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43:59" ht="12.75" customHeight="1" x14ac:dyDescent="0.2"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43:59" ht="12.75" customHeight="1" x14ac:dyDescent="0.2"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43:59" ht="12.75" customHeight="1" x14ac:dyDescent="0.2"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43:59" ht="12.75" customHeight="1" x14ac:dyDescent="0.2"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43:59" ht="12.75" customHeight="1" x14ac:dyDescent="0.2"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43:59" ht="12.75" customHeight="1" x14ac:dyDescent="0.2"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43:59" ht="12.75" customHeight="1" x14ac:dyDescent="0.2"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43:59" ht="12.75" customHeight="1" x14ac:dyDescent="0.2"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43:59" ht="12.75" customHeight="1" x14ac:dyDescent="0.2"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43:59" ht="12.75" customHeight="1" x14ac:dyDescent="0.2"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43:59" ht="12.75" customHeight="1" x14ac:dyDescent="0.2"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43:59" ht="12.75" customHeight="1" x14ac:dyDescent="0.2"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43:59" ht="12.75" customHeight="1" x14ac:dyDescent="0.2"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43:59" ht="12.75" customHeight="1" x14ac:dyDescent="0.2"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43:59" ht="12.75" customHeight="1" x14ac:dyDescent="0.2"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43:59" ht="12.75" customHeight="1" x14ac:dyDescent="0.2"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43:59" ht="12.75" customHeight="1" x14ac:dyDescent="0.2"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43:59" ht="12.75" customHeight="1" x14ac:dyDescent="0.2"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43:59" ht="12.75" customHeight="1" x14ac:dyDescent="0.2"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43:59" ht="12.75" customHeight="1" x14ac:dyDescent="0.2"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43:59" ht="12.75" customHeight="1" x14ac:dyDescent="0.2"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43:59" ht="12.75" customHeight="1" x14ac:dyDescent="0.2"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43:59" ht="12.75" customHeight="1" x14ac:dyDescent="0.2"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43:59" ht="12.75" customHeight="1" x14ac:dyDescent="0.2"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43:59" ht="12.75" customHeight="1" x14ac:dyDescent="0.2"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43:59" ht="12.75" customHeight="1" x14ac:dyDescent="0.2"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43:59" ht="12.75" customHeight="1" x14ac:dyDescent="0.2"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43:59" ht="12.75" customHeight="1" x14ac:dyDescent="0.2"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43:59" ht="12.75" customHeight="1" x14ac:dyDescent="0.2"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43:59" ht="12.75" customHeight="1" x14ac:dyDescent="0.2"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43:59" ht="12.75" customHeight="1" x14ac:dyDescent="0.2"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43:59" ht="12.75" customHeight="1" x14ac:dyDescent="0.2"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43:59" ht="12.75" customHeight="1" x14ac:dyDescent="0.2"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43:59" ht="12.75" customHeight="1" x14ac:dyDescent="0.2"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43:59" ht="12.75" customHeight="1" x14ac:dyDescent="0.2"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43:59" ht="12.75" customHeight="1" x14ac:dyDescent="0.2"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43:59" ht="12.75" customHeight="1" x14ac:dyDescent="0.2"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43:59" ht="12.75" customHeight="1" x14ac:dyDescent="0.2"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43:59" ht="12.75" customHeight="1" x14ac:dyDescent="0.2"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43:59" ht="12.75" customHeight="1" x14ac:dyDescent="0.2"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43:59" ht="12.75" customHeight="1" x14ac:dyDescent="0.2"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43:59" ht="12.75" customHeight="1" x14ac:dyDescent="0.2"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43:59" ht="12.75" customHeight="1" x14ac:dyDescent="0.2"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43:59" ht="12.75" customHeight="1" x14ac:dyDescent="0.2"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43:59" ht="12.75" customHeight="1" x14ac:dyDescent="0.2"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43:59" ht="12.75" customHeight="1" x14ac:dyDescent="0.2"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43:59" ht="12.75" customHeight="1" x14ac:dyDescent="0.2"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43:59" ht="12.75" customHeight="1" x14ac:dyDescent="0.2"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43:59" ht="12.75" customHeight="1" x14ac:dyDescent="0.2"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43:59" ht="12.75" customHeight="1" x14ac:dyDescent="0.2"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43:59" ht="12.75" customHeight="1" x14ac:dyDescent="0.2"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43:59" ht="12.75" customHeight="1" x14ac:dyDescent="0.2"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43:59" ht="12.75" customHeight="1" x14ac:dyDescent="0.2"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43:59" ht="12.75" customHeight="1" x14ac:dyDescent="0.2"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43:59" ht="12.75" customHeight="1" x14ac:dyDescent="0.2"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43:59" ht="12.75" customHeight="1" x14ac:dyDescent="0.2"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43:59" ht="12.75" customHeight="1" x14ac:dyDescent="0.2"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43:59" ht="12.75" customHeight="1" x14ac:dyDescent="0.2"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43:59" ht="12.75" customHeight="1" x14ac:dyDescent="0.2"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43:59" ht="12.75" customHeight="1" x14ac:dyDescent="0.2"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43:59" ht="12.75" customHeight="1" x14ac:dyDescent="0.2">
      <c r="AQ785" s="1"/>
      <c r="AR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43:59" ht="12.75" customHeight="1" x14ac:dyDescent="0.2"/>
    <row r="787" spans="43:59" ht="12.75" customHeight="1" x14ac:dyDescent="0.2"/>
    <row r="788" spans="43:59" ht="12.75" customHeight="1" x14ac:dyDescent="0.2"/>
    <row r="789" spans="43:59" ht="12.75" customHeight="1" x14ac:dyDescent="0.2"/>
    <row r="790" spans="43:59" ht="12.75" customHeight="1" x14ac:dyDescent="0.2"/>
    <row r="791" spans="43:59" ht="12.75" customHeight="1" x14ac:dyDescent="0.2"/>
    <row r="792" spans="43:59" ht="12.75" customHeight="1" x14ac:dyDescent="0.2"/>
    <row r="793" spans="43:59" ht="12.75" customHeight="1" x14ac:dyDescent="0.2"/>
    <row r="794" spans="43:59" ht="12.75" customHeight="1" x14ac:dyDescent="0.2"/>
    <row r="795" spans="43:59" ht="12.75" customHeight="1" x14ac:dyDescent="0.2"/>
    <row r="796" spans="43:59" ht="12.75" customHeight="1" x14ac:dyDescent="0.2"/>
    <row r="797" spans="43:59" ht="12.75" customHeight="1" x14ac:dyDescent="0.2"/>
    <row r="798" spans="43:59" ht="12.75" customHeight="1" x14ac:dyDescent="0.2"/>
    <row r="799" spans="43:59" ht="12.75" customHeight="1" x14ac:dyDescent="0.2"/>
    <row r="800" spans="43:59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M1"/>
    <mergeCell ref="B3:AM3"/>
    <mergeCell ref="B5:AM5"/>
    <mergeCell ref="B6:D6"/>
    <mergeCell ref="E6:AI6"/>
    <mergeCell ref="AJ6:AM6"/>
    <mergeCell ref="AJ7:AM7"/>
    <mergeCell ref="B8:C10"/>
    <mergeCell ref="D8:D9"/>
    <mergeCell ref="AJ8:AK8"/>
    <mergeCell ref="AL8:AM8"/>
    <mergeCell ref="AJ9:AK9"/>
    <mergeCell ref="AL9:AM9"/>
    <mergeCell ref="W7:AC7"/>
    <mergeCell ref="AD7:AI7"/>
    <mergeCell ref="B7:D7"/>
    <mergeCell ref="P7:V7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B35:D35"/>
    <mergeCell ref="B36:D36"/>
    <mergeCell ref="B37:D37"/>
    <mergeCell ref="E7:H7"/>
    <mergeCell ref="I7:O7"/>
    <mergeCell ref="C33:D33"/>
    <mergeCell ref="C34:D34"/>
    <mergeCell ref="C22:D22"/>
    <mergeCell ref="C11:D11"/>
    <mergeCell ref="C12:D12"/>
    <mergeCell ref="C13:D13"/>
    <mergeCell ref="C14:D14"/>
    <mergeCell ref="C15:D15"/>
    <mergeCell ref="C16:D16"/>
  </mergeCells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O996"/>
  <sheetViews>
    <sheetView topLeftCell="A13" workbookViewId="0">
      <selection activeCell="AM42" sqref="AM42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" customWidth="1"/>
    <col min="4" max="4" width="3.5703125" customWidth="1"/>
    <col min="5" max="35" width="2.140625" customWidth="1"/>
    <col min="36" max="36" width="2.85546875" customWidth="1"/>
    <col min="37" max="37" width="3.5703125" customWidth="1"/>
    <col min="38" max="38" width="2.85546875" customWidth="1"/>
    <col min="39" max="39" width="3.140625" customWidth="1"/>
    <col min="40" max="44" width="9.140625" customWidth="1"/>
    <col min="45" max="45" width="10" customWidth="1"/>
    <col min="46" max="59" width="9.140625" customWidth="1"/>
  </cols>
  <sheetData>
    <row r="1" spans="2:93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2:93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2:93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2:93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1"/>
      <c r="AO4" s="1"/>
      <c r="AP4" s="1"/>
      <c r="AQ4" s="1"/>
      <c r="AR4" s="1"/>
      <c r="AS4" s="1"/>
      <c r="AT4" s="1"/>
      <c r="AU4" s="1"/>
      <c r="AV4" s="1"/>
      <c r="AW4" s="1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</row>
    <row r="5" spans="2:93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4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2:93" ht="20.25" customHeight="1" thickBot="1" x14ac:dyDescent="0.25">
      <c r="B6" s="415" t="s">
        <v>9</v>
      </c>
      <c r="C6" s="416"/>
      <c r="D6" s="416"/>
      <c r="E6" s="471" t="s">
        <v>57</v>
      </c>
      <c r="F6" s="472"/>
      <c r="G6" s="472"/>
      <c r="H6" s="472"/>
      <c r="I6" s="472"/>
      <c r="J6" s="472"/>
      <c r="K6" s="472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2"/>
      <c r="AC6" s="472"/>
      <c r="AD6" s="472"/>
      <c r="AE6" s="472"/>
      <c r="AF6" s="472"/>
      <c r="AG6" s="472"/>
      <c r="AH6" s="472"/>
      <c r="AI6" s="473"/>
      <c r="AJ6" s="420" t="s">
        <v>7</v>
      </c>
      <c r="AK6" s="416"/>
      <c r="AL6" s="416"/>
      <c r="AM6" s="42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2:93" ht="20.25" customHeight="1" thickBot="1" x14ac:dyDescent="0.25">
      <c r="B7" s="425" t="s">
        <v>10</v>
      </c>
      <c r="C7" s="426"/>
      <c r="D7" s="469"/>
      <c r="E7" s="355">
        <v>29</v>
      </c>
      <c r="F7" s="422" t="s">
        <v>67</v>
      </c>
      <c r="G7" s="422"/>
      <c r="H7" s="422"/>
      <c r="I7" s="422"/>
      <c r="J7" s="422"/>
      <c r="K7" s="422"/>
      <c r="L7" s="474"/>
      <c r="M7" s="423" t="s">
        <v>68</v>
      </c>
      <c r="N7" s="422"/>
      <c r="O7" s="422"/>
      <c r="P7" s="422"/>
      <c r="Q7" s="422"/>
      <c r="R7" s="422"/>
      <c r="S7" s="424"/>
      <c r="T7" s="422" t="s">
        <v>69</v>
      </c>
      <c r="U7" s="422"/>
      <c r="V7" s="422"/>
      <c r="W7" s="422"/>
      <c r="X7" s="422"/>
      <c r="Y7" s="422"/>
      <c r="Z7" s="474"/>
      <c r="AA7" s="423" t="s">
        <v>70</v>
      </c>
      <c r="AB7" s="422"/>
      <c r="AC7" s="422"/>
      <c r="AD7" s="422"/>
      <c r="AE7" s="422"/>
      <c r="AF7" s="422"/>
      <c r="AG7" s="424"/>
      <c r="AH7" s="423">
        <v>34</v>
      </c>
      <c r="AI7" s="424"/>
      <c r="AJ7" s="462" t="s">
        <v>8</v>
      </c>
      <c r="AK7" s="426"/>
      <c r="AL7" s="426"/>
      <c r="AM7" s="429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2:93" ht="15" customHeight="1" thickBot="1" x14ac:dyDescent="0.25">
      <c r="B8" s="430" t="s">
        <v>3</v>
      </c>
      <c r="C8" s="431"/>
      <c r="D8" s="455" t="s">
        <v>12</v>
      </c>
      <c r="E8" s="356">
        <v>1</v>
      </c>
      <c r="F8" s="351">
        <f t="shared" ref="F8:AI8" si="0">E8+1</f>
        <v>2</v>
      </c>
      <c r="G8" s="349">
        <f t="shared" si="0"/>
        <v>3</v>
      </c>
      <c r="H8" s="215">
        <f t="shared" si="0"/>
        <v>4</v>
      </c>
      <c r="I8" s="215">
        <f t="shared" si="0"/>
        <v>5</v>
      </c>
      <c r="J8" s="215">
        <f t="shared" si="0"/>
        <v>6</v>
      </c>
      <c r="K8" s="327">
        <f t="shared" si="0"/>
        <v>7</v>
      </c>
      <c r="L8" s="327">
        <f t="shared" si="0"/>
        <v>8</v>
      </c>
      <c r="M8" s="326">
        <f t="shared" si="0"/>
        <v>9</v>
      </c>
      <c r="N8" s="215">
        <f t="shared" si="0"/>
        <v>10</v>
      </c>
      <c r="O8" s="215">
        <f t="shared" si="0"/>
        <v>11</v>
      </c>
      <c r="P8" s="215">
        <f t="shared" si="0"/>
        <v>12</v>
      </c>
      <c r="Q8" s="215">
        <f t="shared" si="0"/>
        <v>13</v>
      </c>
      <c r="R8" s="327">
        <f t="shared" si="0"/>
        <v>14</v>
      </c>
      <c r="S8" s="328">
        <f t="shared" si="0"/>
        <v>15</v>
      </c>
      <c r="T8" s="242">
        <f t="shared" si="0"/>
        <v>16</v>
      </c>
      <c r="U8" s="215">
        <f t="shared" si="0"/>
        <v>17</v>
      </c>
      <c r="V8" s="215">
        <f t="shared" si="0"/>
        <v>18</v>
      </c>
      <c r="W8" s="215">
        <f t="shared" si="0"/>
        <v>19</v>
      </c>
      <c r="X8" s="215">
        <f t="shared" si="0"/>
        <v>20</v>
      </c>
      <c r="Y8" s="327">
        <f t="shared" si="0"/>
        <v>21</v>
      </c>
      <c r="Z8" s="327">
        <f t="shared" si="0"/>
        <v>22</v>
      </c>
      <c r="AA8" s="326">
        <f t="shared" si="0"/>
        <v>23</v>
      </c>
      <c r="AB8" s="215">
        <f t="shared" si="0"/>
        <v>24</v>
      </c>
      <c r="AC8" s="215">
        <f t="shared" si="0"/>
        <v>25</v>
      </c>
      <c r="AD8" s="215">
        <f t="shared" si="0"/>
        <v>26</v>
      </c>
      <c r="AE8" s="215">
        <f t="shared" si="0"/>
        <v>27</v>
      </c>
      <c r="AF8" s="327">
        <f t="shared" si="0"/>
        <v>28</v>
      </c>
      <c r="AG8" s="328">
        <f t="shared" si="0"/>
        <v>29</v>
      </c>
      <c r="AH8" s="326">
        <f t="shared" si="0"/>
        <v>30</v>
      </c>
      <c r="AI8" s="350">
        <f t="shared" si="0"/>
        <v>31</v>
      </c>
      <c r="AJ8" s="457" t="s">
        <v>4</v>
      </c>
      <c r="AK8" s="405"/>
      <c r="AL8" s="406" t="s">
        <v>0</v>
      </c>
      <c r="AM8" s="407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2:93" ht="15" customHeight="1" thickBot="1" x14ac:dyDescent="0.25">
      <c r="B9" s="430"/>
      <c r="C9" s="431"/>
      <c r="D9" s="456"/>
      <c r="E9" s="357" t="s">
        <v>22</v>
      </c>
      <c r="F9" s="352" t="s">
        <v>16</v>
      </c>
      <c r="G9" s="336" t="s">
        <v>17</v>
      </c>
      <c r="H9" s="336" t="s">
        <v>18</v>
      </c>
      <c r="I9" s="336" t="s">
        <v>19</v>
      </c>
      <c r="J9" s="336" t="s">
        <v>20</v>
      </c>
      <c r="K9" s="347" t="s">
        <v>21</v>
      </c>
      <c r="L9" s="347" t="s">
        <v>22</v>
      </c>
      <c r="M9" s="361" t="s">
        <v>16</v>
      </c>
      <c r="N9" s="336" t="s">
        <v>17</v>
      </c>
      <c r="O9" s="336" t="s">
        <v>18</v>
      </c>
      <c r="P9" s="336" t="s">
        <v>19</v>
      </c>
      <c r="Q9" s="336" t="s">
        <v>20</v>
      </c>
      <c r="R9" s="347" t="s">
        <v>21</v>
      </c>
      <c r="S9" s="362" t="s">
        <v>22</v>
      </c>
      <c r="T9" s="352" t="s">
        <v>16</v>
      </c>
      <c r="U9" s="336" t="s">
        <v>17</v>
      </c>
      <c r="V9" s="336" t="s">
        <v>18</v>
      </c>
      <c r="W9" s="336" t="s">
        <v>19</v>
      </c>
      <c r="X9" s="336" t="s">
        <v>20</v>
      </c>
      <c r="Y9" s="347" t="s">
        <v>21</v>
      </c>
      <c r="Z9" s="347" t="s">
        <v>22</v>
      </c>
      <c r="AA9" s="361" t="s">
        <v>16</v>
      </c>
      <c r="AB9" s="336" t="s">
        <v>17</v>
      </c>
      <c r="AC9" s="336" t="s">
        <v>18</v>
      </c>
      <c r="AD9" s="336" t="s">
        <v>19</v>
      </c>
      <c r="AE9" s="336" t="s">
        <v>20</v>
      </c>
      <c r="AF9" s="347" t="s">
        <v>21</v>
      </c>
      <c r="AG9" s="362" t="s">
        <v>22</v>
      </c>
      <c r="AH9" s="361" t="s">
        <v>16</v>
      </c>
      <c r="AI9" s="348" t="s">
        <v>17</v>
      </c>
      <c r="AJ9" s="458">
        <v>14</v>
      </c>
      <c r="AK9" s="392"/>
      <c r="AL9" s="393">
        <v>0</v>
      </c>
      <c r="AM9" s="394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2:93" ht="15" customHeight="1" thickBot="1" x14ac:dyDescent="0.25">
      <c r="B10" s="432"/>
      <c r="C10" s="433"/>
      <c r="D10" s="183" t="s">
        <v>13</v>
      </c>
      <c r="E10" s="358"/>
      <c r="F10" s="353"/>
      <c r="G10" s="300"/>
      <c r="H10" s="300"/>
      <c r="I10" s="300"/>
      <c r="J10" s="300"/>
      <c r="K10" s="321"/>
      <c r="L10" s="321"/>
      <c r="M10" s="323"/>
      <c r="N10" s="300"/>
      <c r="O10" s="300"/>
      <c r="P10" s="300"/>
      <c r="Q10" s="300"/>
      <c r="R10" s="321"/>
      <c r="S10" s="363"/>
      <c r="T10" s="353"/>
      <c r="U10" s="300"/>
      <c r="V10" s="300"/>
      <c r="W10" s="300"/>
      <c r="X10" s="300"/>
      <c r="Y10" s="321"/>
      <c r="Z10" s="321"/>
      <c r="AA10" s="323"/>
      <c r="AB10" s="300"/>
      <c r="AC10" s="300"/>
      <c r="AD10" s="300"/>
      <c r="AE10" s="300"/>
      <c r="AF10" s="321"/>
      <c r="AG10" s="363"/>
      <c r="AH10" s="323"/>
      <c r="AI10" s="346"/>
      <c r="AJ10" s="106" t="s">
        <v>6</v>
      </c>
      <c r="AK10" s="72" t="s">
        <v>5</v>
      </c>
      <c r="AL10" s="75" t="s">
        <v>6</v>
      </c>
      <c r="AM10" s="74" t="s">
        <v>5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2:93" ht="15.75" customHeight="1" x14ac:dyDescent="0.2">
      <c r="B11" s="189">
        <v>1</v>
      </c>
      <c r="C11" s="402"/>
      <c r="D11" s="464"/>
      <c r="E11" s="359"/>
      <c r="F11" s="354"/>
      <c r="G11" s="311"/>
      <c r="H11" s="216"/>
      <c r="I11" s="216"/>
      <c r="J11" s="216"/>
      <c r="K11" s="22"/>
      <c r="L11" s="5"/>
      <c r="M11" s="229"/>
      <c r="N11" s="311"/>
      <c r="O11" s="216"/>
      <c r="P11" s="216"/>
      <c r="Q11" s="216"/>
      <c r="R11" s="22"/>
      <c r="S11" s="10"/>
      <c r="T11" s="243"/>
      <c r="U11" s="311"/>
      <c r="V11" s="216"/>
      <c r="W11" s="216"/>
      <c r="X11" s="216"/>
      <c r="Y11" s="22"/>
      <c r="Z11" s="22"/>
      <c r="AA11" s="229"/>
      <c r="AB11" s="311"/>
      <c r="AC11" s="216"/>
      <c r="AD11" s="216"/>
      <c r="AE11" s="216"/>
      <c r="AF11" s="22"/>
      <c r="AG11" s="23"/>
      <c r="AH11" s="229"/>
      <c r="AI11" s="170"/>
      <c r="AJ11" s="107">
        <f>SUM(E11:AI11)</f>
        <v>0</v>
      </c>
      <c r="AK11" s="73">
        <f>AJ11/AJ9</f>
        <v>0</v>
      </c>
      <c r="AL11" s="76">
        <f>0</f>
        <v>0</v>
      </c>
      <c r="AM11" s="78">
        <f>IFERROR(AL11/AL9,0)</f>
        <v>0</v>
      </c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2:93" ht="15.75" customHeight="1" x14ac:dyDescent="0.2">
      <c r="B12" s="190">
        <f t="shared" ref="B12:B29" si="1">B11+1</f>
        <v>2</v>
      </c>
      <c r="C12" s="400"/>
      <c r="D12" s="454"/>
      <c r="E12" s="360"/>
      <c r="F12" s="315"/>
      <c r="G12" s="312"/>
      <c r="H12" s="218"/>
      <c r="I12" s="218"/>
      <c r="J12" s="218"/>
      <c r="K12" s="25"/>
      <c r="L12" s="6"/>
      <c r="M12" s="230"/>
      <c r="N12" s="312"/>
      <c r="O12" s="218"/>
      <c r="P12" s="218"/>
      <c r="Q12" s="218"/>
      <c r="R12" s="25"/>
      <c r="S12" s="11"/>
      <c r="T12" s="244"/>
      <c r="U12" s="312"/>
      <c r="V12" s="218"/>
      <c r="W12" s="218"/>
      <c r="X12" s="218"/>
      <c r="Y12" s="25"/>
      <c r="Z12" s="25"/>
      <c r="AA12" s="230"/>
      <c r="AB12" s="312"/>
      <c r="AC12" s="218"/>
      <c r="AD12" s="218"/>
      <c r="AE12" s="218"/>
      <c r="AF12" s="25"/>
      <c r="AG12" s="26"/>
      <c r="AH12" s="230"/>
      <c r="AI12" s="173"/>
      <c r="AJ12" s="107">
        <f t="shared" ref="AJ12:AJ36" si="2">SUM(E12:G12,J12:N12,Q12:U12,X12:AB12,AE12:AI12)</f>
        <v>0</v>
      </c>
      <c r="AK12" s="73">
        <f>AJ12/AJ9</f>
        <v>0</v>
      </c>
      <c r="AL12" s="76">
        <f>0</f>
        <v>0</v>
      </c>
      <c r="AM12" s="78">
        <f>IFERROR(AL12/AL9,0)</f>
        <v>0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2:93" ht="15.75" customHeight="1" x14ac:dyDescent="0.2">
      <c r="B13" s="190">
        <f t="shared" si="1"/>
        <v>3</v>
      </c>
      <c r="C13" s="400"/>
      <c r="D13" s="454"/>
      <c r="E13" s="360"/>
      <c r="F13" s="315"/>
      <c r="G13" s="312"/>
      <c r="H13" s="218"/>
      <c r="I13" s="218"/>
      <c r="J13" s="218"/>
      <c r="K13" s="25"/>
      <c r="L13" s="6"/>
      <c r="M13" s="230"/>
      <c r="N13" s="312"/>
      <c r="O13" s="218"/>
      <c r="P13" s="218"/>
      <c r="Q13" s="218"/>
      <c r="R13" s="25"/>
      <c r="S13" s="11"/>
      <c r="T13" s="244"/>
      <c r="U13" s="312"/>
      <c r="V13" s="218"/>
      <c r="W13" s="218"/>
      <c r="X13" s="218"/>
      <c r="Y13" s="25"/>
      <c r="Z13" s="25"/>
      <c r="AA13" s="230"/>
      <c r="AB13" s="312"/>
      <c r="AC13" s="218"/>
      <c r="AD13" s="218"/>
      <c r="AE13" s="218"/>
      <c r="AF13" s="25"/>
      <c r="AG13" s="26"/>
      <c r="AH13" s="230"/>
      <c r="AI13" s="173"/>
      <c r="AJ13" s="107">
        <f t="shared" si="2"/>
        <v>0</v>
      </c>
      <c r="AK13" s="73">
        <f>AJ13/AJ9</f>
        <v>0</v>
      </c>
      <c r="AL13" s="76">
        <f>0</f>
        <v>0</v>
      </c>
      <c r="AM13" s="78">
        <f>IFERROR(AL13/AL9,0)</f>
        <v>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2:93" ht="15.75" customHeight="1" x14ac:dyDescent="0.2">
      <c r="B14" s="190">
        <f t="shared" si="1"/>
        <v>4</v>
      </c>
      <c r="C14" s="400"/>
      <c r="D14" s="454"/>
      <c r="E14" s="360"/>
      <c r="F14" s="315"/>
      <c r="G14" s="312"/>
      <c r="H14" s="218"/>
      <c r="I14" s="218"/>
      <c r="J14" s="218"/>
      <c r="K14" s="25"/>
      <c r="L14" s="6"/>
      <c r="M14" s="230"/>
      <c r="N14" s="312"/>
      <c r="O14" s="218"/>
      <c r="P14" s="218"/>
      <c r="Q14" s="218"/>
      <c r="R14" s="25"/>
      <c r="S14" s="11"/>
      <c r="T14" s="244"/>
      <c r="U14" s="312"/>
      <c r="V14" s="218"/>
      <c r="W14" s="218"/>
      <c r="X14" s="218"/>
      <c r="Y14" s="25"/>
      <c r="Z14" s="25"/>
      <c r="AA14" s="230"/>
      <c r="AB14" s="312"/>
      <c r="AC14" s="218"/>
      <c r="AD14" s="218"/>
      <c r="AE14" s="218"/>
      <c r="AF14" s="25"/>
      <c r="AG14" s="26"/>
      <c r="AH14" s="230"/>
      <c r="AI14" s="173"/>
      <c r="AJ14" s="107">
        <f t="shared" si="2"/>
        <v>0</v>
      </c>
      <c r="AK14" s="73">
        <f>AJ14/AJ9</f>
        <v>0</v>
      </c>
      <c r="AL14" s="76">
        <f>0</f>
        <v>0</v>
      </c>
      <c r="AM14" s="78">
        <f>IFERROR(AL14/AL9,0)</f>
        <v>0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2:93" ht="15.75" customHeight="1" x14ac:dyDescent="0.2">
      <c r="B15" s="190">
        <f t="shared" si="1"/>
        <v>5</v>
      </c>
      <c r="C15" s="400"/>
      <c r="D15" s="454"/>
      <c r="E15" s="360"/>
      <c r="F15" s="315"/>
      <c r="G15" s="312"/>
      <c r="H15" s="218"/>
      <c r="I15" s="218"/>
      <c r="J15" s="218"/>
      <c r="K15" s="25"/>
      <c r="L15" s="6"/>
      <c r="M15" s="230"/>
      <c r="N15" s="312"/>
      <c r="O15" s="218"/>
      <c r="P15" s="218"/>
      <c r="Q15" s="218"/>
      <c r="R15" s="25"/>
      <c r="S15" s="11"/>
      <c r="T15" s="244"/>
      <c r="U15" s="312"/>
      <c r="V15" s="218"/>
      <c r="W15" s="218"/>
      <c r="X15" s="218"/>
      <c r="Y15" s="25"/>
      <c r="Z15" s="25"/>
      <c r="AA15" s="230"/>
      <c r="AB15" s="312"/>
      <c r="AC15" s="218"/>
      <c r="AD15" s="218"/>
      <c r="AE15" s="218"/>
      <c r="AF15" s="25"/>
      <c r="AG15" s="26"/>
      <c r="AH15" s="230"/>
      <c r="AI15" s="173"/>
      <c r="AJ15" s="107">
        <f t="shared" si="2"/>
        <v>0</v>
      </c>
      <c r="AK15" s="73">
        <f>AJ15/AJ9</f>
        <v>0</v>
      </c>
      <c r="AL15" s="76">
        <f>0</f>
        <v>0</v>
      </c>
      <c r="AM15" s="78">
        <f>IFERROR(AL15/AL9,0)</f>
        <v>0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2:93" ht="15.75" customHeight="1" x14ac:dyDescent="0.2">
      <c r="B16" s="190">
        <f t="shared" si="1"/>
        <v>6</v>
      </c>
      <c r="C16" s="400"/>
      <c r="D16" s="454"/>
      <c r="E16" s="360"/>
      <c r="F16" s="315"/>
      <c r="G16" s="312"/>
      <c r="H16" s="218"/>
      <c r="I16" s="218"/>
      <c r="J16" s="218"/>
      <c r="K16" s="25"/>
      <c r="L16" s="6"/>
      <c r="M16" s="230"/>
      <c r="N16" s="312"/>
      <c r="O16" s="218"/>
      <c r="P16" s="218"/>
      <c r="Q16" s="218"/>
      <c r="R16" s="25"/>
      <c r="S16" s="11"/>
      <c r="T16" s="244"/>
      <c r="U16" s="312"/>
      <c r="V16" s="218"/>
      <c r="W16" s="218"/>
      <c r="X16" s="218"/>
      <c r="Y16" s="25"/>
      <c r="Z16" s="25"/>
      <c r="AA16" s="230"/>
      <c r="AB16" s="312"/>
      <c r="AC16" s="218"/>
      <c r="AD16" s="218"/>
      <c r="AE16" s="218"/>
      <c r="AF16" s="25"/>
      <c r="AG16" s="26"/>
      <c r="AH16" s="230"/>
      <c r="AI16" s="173"/>
      <c r="AJ16" s="107">
        <f t="shared" si="2"/>
        <v>0</v>
      </c>
      <c r="AK16" s="73">
        <f>AJ16/AJ9</f>
        <v>0</v>
      </c>
      <c r="AL16" s="76">
        <f>0</f>
        <v>0</v>
      </c>
      <c r="AM16" s="78">
        <f>IFERROR(AL16/AL9,0)</f>
        <v>0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2:49" ht="15.75" customHeight="1" x14ac:dyDescent="0.2">
      <c r="B17" s="190">
        <f t="shared" si="1"/>
        <v>7</v>
      </c>
      <c r="C17" s="400"/>
      <c r="D17" s="454"/>
      <c r="E17" s="360"/>
      <c r="F17" s="315"/>
      <c r="G17" s="312"/>
      <c r="H17" s="218"/>
      <c r="I17" s="218"/>
      <c r="J17" s="218"/>
      <c r="K17" s="25"/>
      <c r="L17" s="6"/>
      <c r="M17" s="230"/>
      <c r="N17" s="312"/>
      <c r="O17" s="218"/>
      <c r="P17" s="218"/>
      <c r="Q17" s="218"/>
      <c r="R17" s="25"/>
      <c r="S17" s="11"/>
      <c r="T17" s="244"/>
      <c r="U17" s="312"/>
      <c r="V17" s="218"/>
      <c r="W17" s="218"/>
      <c r="X17" s="218"/>
      <c r="Y17" s="25"/>
      <c r="Z17" s="25"/>
      <c r="AA17" s="230"/>
      <c r="AB17" s="312"/>
      <c r="AC17" s="218"/>
      <c r="AD17" s="218"/>
      <c r="AE17" s="218"/>
      <c r="AF17" s="25"/>
      <c r="AG17" s="26"/>
      <c r="AH17" s="230"/>
      <c r="AI17" s="173"/>
      <c r="AJ17" s="107">
        <f t="shared" si="2"/>
        <v>0</v>
      </c>
      <c r="AK17" s="73">
        <f>AJ17/AJ9</f>
        <v>0</v>
      </c>
      <c r="AL17" s="76">
        <f>0</f>
        <v>0</v>
      </c>
      <c r="AM17" s="78">
        <f>IFERROR(AL17/AL9,0)</f>
        <v>0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2:49" ht="15.75" customHeight="1" x14ac:dyDescent="0.2">
      <c r="B18" s="190">
        <f t="shared" si="1"/>
        <v>8</v>
      </c>
      <c r="C18" s="400"/>
      <c r="D18" s="454"/>
      <c r="E18" s="360"/>
      <c r="F18" s="315"/>
      <c r="G18" s="312"/>
      <c r="H18" s="218"/>
      <c r="I18" s="218"/>
      <c r="J18" s="218"/>
      <c r="K18" s="25"/>
      <c r="L18" s="6"/>
      <c r="M18" s="230"/>
      <c r="N18" s="312"/>
      <c r="O18" s="218"/>
      <c r="P18" s="218"/>
      <c r="Q18" s="218"/>
      <c r="R18" s="25"/>
      <c r="S18" s="11"/>
      <c r="T18" s="244"/>
      <c r="U18" s="312"/>
      <c r="V18" s="218"/>
      <c r="W18" s="218"/>
      <c r="X18" s="218"/>
      <c r="Y18" s="25"/>
      <c r="Z18" s="25"/>
      <c r="AA18" s="230"/>
      <c r="AB18" s="312"/>
      <c r="AC18" s="218"/>
      <c r="AD18" s="218"/>
      <c r="AE18" s="218"/>
      <c r="AF18" s="25"/>
      <c r="AG18" s="26"/>
      <c r="AH18" s="230"/>
      <c r="AI18" s="173"/>
      <c r="AJ18" s="107">
        <f t="shared" si="2"/>
        <v>0</v>
      </c>
      <c r="AK18" s="73">
        <f>AJ18/AJ9</f>
        <v>0</v>
      </c>
      <c r="AL18" s="76">
        <f>0</f>
        <v>0</v>
      </c>
      <c r="AM18" s="78">
        <f t="shared" ref="AM18:AM19" si="3">IFERROR(AL18/AL10,0)</f>
        <v>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2:49" ht="15.75" customHeight="1" x14ac:dyDescent="0.2">
      <c r="B19" s="190">
        <f t="shared" si="1"/>
        <v>9</v>
      </c>
      <c r="C19" s="400"/>
      <c r="D19" s="454"/>
      <c r="E19" s="360"/>
      <c r="F19" s="315"/>
      <c r="G19" s="312"/>
      <c r="H19" s="218"/>
      <c r="I19" s="218"/>
      <c r="J19" s="218"/>
      <c r="K19" s="25"/>
      <c r="L19" s="6"/>
      <c r="M19" s="230"/>
      <c r="N19" s="312"/>
      <c r="O19" s="218"/>
      <c r="P19" s="218"/>
      <c r="Q19" s="218"/>
      <c r="R19" s="25"/>
      <c r="S19" s="11"/>
      <c r="T19" s="244"/>
      <c r="U19" s="312"/>
      <c r="V19" s="218"/>
      <c r="W19" s="218"/>
      <c r="X19" s="218"/>
      <c r="Y19" s="25"/>
      <c r="Z19" s="25"/>
      <c r="AA19" s="230"/>
      <c r="AB19" s="312"/>
      <c r="AC19" s="218"/>
      <c r="AD19" s="218"/>
      <c r="AE19" s="218"/>
      <c r="AF19" s="25"/>
      <c r="AG19" s="26"/>
      <c r="AH19" s="230"/>
      <c r="AI19" s="173"/>
      <c r="AJ19" s="107">
        <f t="shared" si="2"/>
        <v>0</v>
      </c>
      <c r="AK19" s="73">
        <f>AJ19/AJ9</f>
        <v>0</v>
      </c>
      <c r="AL19" s="76">
        <f>0</f>
        <v>0</v>
      </c>
      <c r="AM19" s="78">
        <f t="shared" si="3"/>
        <v>0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2:49" ht="15.75" customHeight="1" x14ac:dyDescent="0.2">
      <c r="B20" s="190">
        <f t="shared" si="1"/>
        <v>10</v>
      </c>
      <c r="C20" s="400"/>
      <c r="D20" s="454"/>
      <c r="E20" s="360"/>
      <c r="F20" s="315"/>
      <c r="G20" s="312"/>
      <c r="H20" s="218"/>
      <c r="I20" s="218"/>
      <c r="J20" s="218"/>
      <c r="K20" s="25"/>
      <c r="L20" s="6"/>
      <c r="M20" s="230"/>
      <c r="N20" s="312"/>
      <c r="O20" s="218"/>
      <c r="P20" s="218"/>
      <c r="Q20" s="218"/>
      <c r="R20" s="25"/>
      <c r="S20" s="11"/>
      <c r="T20" s="244"/>
      <c r="U20" s="312"/>
      <c r="V20" s="218"/>
      <c r="W20" s="218"/>
      <c r="X20" s="218"/>
      <c r="Y20" s="25"/>
      <c r="Z20" s="25"/>
      <c r="AA20" s="230"/>
      <c r="AB20" s="312"/>
      <c r="AC20" s="218"/>
      <c r="AD20" s="218"/>
      <c r="AE20" s="218"/>
      <c r="AF20" s="25"/>
      <c r="AG20" s="26"/>
      <c r="AH20" s="230"/>
      <c r="AI20" s="173"/>
      <c r="AJ20" s="107">
        <f t="shared" si="2"/>
        <v>0</v>
      </c>
      <c r="AK20" s="73">
        <f>AJ20/AJ9</f>
        <v>0</v>
      </c>
      <c r="AL20" s="76">
        <f>0</f>
        <v>0</v>
      </c>
      <c r="AM20" s="78">
        <f>IFERROR(AL20/AL9,0)</f>
        <v>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2:49" ht="15.75" customHeight="1" x14ac:dyDescent="0.2">
      <c r="B21" s="190">
        <f t="shared" si="1"/>
        <v>11</v>
      </c>
      <c r="C21" s="400"/>
      <c r="D21" s="454"/>
      <c r="E21" s="360"/>
      <c r="F21" s="315"/>
      <c r="G21" s="312"/>
      <c r="H21" s="218"/>
      <c r="I21" s="218"/>
      <c r="J21" s="218"/>
      <c r="K21" s="25"/>
      <c r="L21" s="6"/>
      <c r="M21" s="230"/>
      <c r="N21" s="312"/>
      <c r="O21" s="218"/>
      <c r="P21" s="218"/>
      <c r="Q21" s="218"/>
      <c r="R21" s="25"/>
      <c r="S21" s="11"/>
      <c r="T21" s="244"/>
      <c r="U21" s="312"/>
      <c r="V21" s="218"/>
      <c r="W21" s="218"/>
      <c r="X21" s="218"/>
      <c r="Y21" s="25"/>
      <c r="Z21" s="25"/>
      <c r="AA21" s="230"/>
      <c r="AB21" s="312"/>
      <c r="AC21" s="218"/>
      <c r="AD21" s="218"/>
      <c r="AE21" s="218"/>
      <c r="AF21" s="25"/>
      <c r="AG21" s="26"/>
      <c r="AH21" s="230"/>
      <c r="AI21" s="173"/>
      <c r="AJ21" s="107">
        <f t="shared" si="2"/>
        <v>0</v>
      </c>
      <c r="AK21" s="73">
        <f>AJ21/AJ9</f>
        <v>0</v>
      </c>
      <c r="AL21" s="76">
        <f>0</f>
        <v>0</v>
      </c>
      <c r="AM21" s="78">
        <f>IFERROR(AL21/AL9,0)</f>
        <v>0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2:49" ht="15.75" customHeight="1" x14ac:dyDescent="0.2">
      <c r="B22" s="190">
        <f t="shared" si="1"/>
        <v>12</v>
      </c>
      <c r="C22" s="400"/>
      <c r="D22" s="454"/>
      <c r="E22" s="360"/>
      <c r="F22" s="315"/>
      <c r="G22" s="312"/>
      <c r="H22" s="218"/>
      <c r="I22" s="218"/>
      <c r="J22" s="218"/>
      <c r="K22" s="25"/>
      <c r="L22" s="6"/>
      <c r="M22" s="230"/>
      <c r="N22" s="312"/>
      <c r="O22" s="218"/>
      <c r="P22" s="218"/>
      <c r="Q22" s="218"/>
      <c r="R22" s="25"/>
      <c r="S22" s="11"/>
      <c r="T22" s="244"/>
      <c r="U22" s="312"/>
      <c r="V22" s="218"/>
      <c r="W22" s="218"/>
      <c r="X22" s="218"/>
      <c r="Y22" s="25"/>
      <c r="Z22" s="25"/>
      <c r="AA22" s="230"/>
      <c r="AB22" s="312"/>
      <c r="AC22" s="218"/>
      <c r="AD22" s="218"/>
      <c r="AE22" s="218"/>
      <c r="AF22" s="25"/>
      <c r="AG22" s="26"/>
      <c r="AH22" s="230"/>
      <c r="AI22" s="173"/>
      <c r="AJ22" s="107">
        <f t="shared" si="2"/>
        <v>0</v>
      </c>
      <c r="AK22" s="73">
        <f>AJ22/AJ9</f>
        <v>0</v>
      </c>
      <c r="AL22" s="76">
        <f>0</f>
        <v>0</v>
      </c>
      <c r="AM22" s="78">
        <f>IFERROR(AL22/AL9,0)</f>
        <v>0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2:49" ht="15.75" customHeight="1" x14ac:dyDescent="0.2">
      <c r="B23" s="190">
        <f t="shared" si="1"/>
        <v>13</v>
      </c>
      <c r="C23" s="400"/>
      <c r="D23" s="454"/>
      <c r="E23" s="360"/>
      <c r="F23" s="315"/>
      <c r="G23" s="312"/>
      <c r="H23" s="218"/>
      <c r="I23" s="218"/>
      <c r="J23" s="218"/>
      <c r="K23" s="25"/>
      <c r="L23" s="6"/>
      <c r="M23" s="230"/>
      <c r="N23" s="312"/>
      <c r="O23" s="218"/>
      <c r="P23" s="218"/>
      <c r="Q23" s="218"/>
      <c r="R23" s="25"/>
      <c r="S23" s="11"/>
      <c r="T23" s="244"/>
      <c r="U23" s="312"/>
      <c r="V23" s="218"/>
      <c r="W23" s="218"/>
      <c r="X23" s="218"/>
      <c r="Y23" s="25"/>
      <c r="Z23" s="25"/>
      <c r="AA23" s="230"/>
      <c r="AB23" s="312"/>
      <c r="AC23" s="218"/>
      <c r="AD23" s="218"/>
      <c r="AE23" s="218"/>
      <c r="AF23" s="25"/>
      <c r="AG23" s="26"/>
      <c r="AH23" s="230"/>
      <c r="AI23" s="173"/>
      <c r="AJ23" s="107">
        <f t="shared" si="2"/>
        <v>0</v>
      </c>
      <c r="AK23" s="73">
        <f>AJ23/AJ9</f>
        <v>0</v>
      </c>
      <c r="AL23" s="76">
        <f>0</f>
        <v>0</v>
      </c>
      <c r="AM23" s="78">
        <f>IFERROR(AL23/AL15,0)</f>
        <v>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2:49" ht="15.75" customHeight="1" x14ac:dyDescent="0.2">
      <c r="B24" s="190">
        <f t="shared" si="1"/>
        <v>14</v>
      </c>
      <c r="C24" s="400"/>
      <c r="D24" s="454"/>
      <c r="E24" s="360"/>
      <c r="F24" s="315"/>
      <c r="G24" s="312"/>
      <c r="H24" s="218"/>
      <c r="I24" s="218"/>
      <c r="J24" s="218"/>
      <c r="K24" s="25"/>
      <c r="L24" s="6"/>
      <c r="M24" s="230"/>
      <c r="N24" s="312"/>
      <c r="O24" s="218"/>
      <c r="P24" s="218"/>
      <c r="Q24" s="218"/>
      <c r="R24" s="25"/>
      <c r="S24" s="11"/>
      <c r="T24" s="244"/>
      <c r="U24" s="312"/>
      <c r="V24" s="218"/>
      <c r="W24" s="218"/>
      <c r="X24" s="218"/>
      <c r="Y24" s="25"/>
      <c r="Z24" s="25"/>
      <c r="AA24" s="230"/>
      <c r="AB24" s="312"/>
      <c r="AC24" s="218"/>
      <c r="AD24" s="218"/>
      <c r="AE24" s="218"/>
      <c r="AF24" s="25"/>
      <c r="AG24" s="26"/>
      <c r="AH24" s="230"/>
      <c r="AI24" s="173"/>
      <c r="AJ24" s="107">
        <f t="shared" si="2"/>
        <v>0</v>
      </c>
      <c r="AK24" s="73">
        <f>AJ24/AJ9</f>
        <v>0</v>
      </c>
      <c r="AL24" s="76">
        <f>0</f>
        <v>0</v>
      </c>
      <c r="AM24" s="78">
        <f>IFERROR(AL24/AL22,0)</f>
        <v>0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2:49" ht="15.75" customHeight="1" x14ac:dyDescent="0.2">
      <c r="B25" s="190">
        <f t="shared" si="1"/>
        <v>15</v>
      </c>
      <c r="C25" s="400"/>
      <c r="D25" s="454"/>
      <c r="E25" s="360"/>
      <c r="F25" s="315"/>
      <c r="G25" s="312"/>
      <c r="H25" s="218"/>
      <c r="I25" s="218"/>
      <c r="J25" s="218"/>
      <c r="K25" s="25"/>
      <c r="L25" s="6"/>
      <c r="M25" s="230"/>
      <c r="N25" s="312"/>
      <c r="O25" s="218"/>
      <c r="P25" s="218"/>
      <c r="Q25" s="218"/>
      <c r="R25" s="25"/>
      <c r="S25" s="11"/>
      <c r="T25" s="244"/>
      <c r="U25" s="312"/>
      <c r="V25" s="218"/>
      <c r="W25" s="218"/>
      <c r="X25" s="218"/>
      <c r="Y25" s="25"/>
      <c r="Z25" s="25"/>
      <c r="AA25" s="230"/>
      <c r="AB25" s="312"/>
      <c r="AC25" s="218"/>
      <c r="AD25" s="218"/>
      <c r="AE25" s="218"/>
      <c r="AF25" s="25"/>
      <c r="AG25" s="26"/>
      <c r="AH25" s="230"/>
      <c r="AI25" s="173"/>
      <c r="AJ25" s="107">
        <f t="shared" si="2"/>
        <v>0</v>
      </c>
      <c r="AK25" s="73">
        <f>AJ25/AJ9</f>
        <v>0</v>
      </c>
      <c r="AL25" s="76">
        <f>0</f>
        <v>0</v>
      </c>
      <c r="AM25" s="78">
        <f>IFERROR(AL25/AL9,0)</f>
        <v>0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2:49" ht="15.75" customHeight="1" x14ac:dyDescent="0.2">
      <c r="B26" s="190">
        <f t="shared" si="1"/>
        <v>16</v>
      </c>
      <c r="C26" s="400"/>
      <c r="D26" s="454"/>
      <c r="E26" s="360"/>
      <c r="F26" s="315"/>
      <c r="G26" s="312"/>
      <c r="H26" s="218"/>
      <c r="I26" s="218"/>
      <c r="J26" s="218"/>
      <c r="K26" s="25"/>
      <c r="L26" s="25"/>
      <c r="M26" s="230"/>
      <c r="N26" s="218"/>
      <c r="O26" s="218"/>
      <c r="P26" s="218"/>
      <c r="Q26" s="218"/>
      <c r="R26" s="25"/>
      <c r="S26" s="26"/>
      <c r="T26" s="244"/>
      <c r="U26" s="218"/>
      <c r="V26" s="218"/>
      <c r="W26" s="218"/>
      <c r="X26" s="218"/>
      <c r="Y26" s="25"/>
      <c r="Z26" s="25"/>
      <c r="AA26" s="230"/>
      <c r="AB26" s="218"/>
      <c r="AC26" s="218"/>
      <c r="AD26" s="218"/>
      <c r="AE26" s="218"/>
      <c r="AF26" s="25"/>
      <c r="AG26" s="26"/>
      <c r="AH26" s="230"/>
      <c r="AI26" s="173"/>
      <c r="AJ26" s="107"/>
      <c r="AK26" s="73"/>
      <c r="AL26" s="76"/>
      <c r="AM26" s="78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2:49" ht="15.75" customHeight="1" x14ac:dyDescent="0.2">
      <c r="B27" s="190">
        <f t="shared" si="1"/>
        <v>17</v>
      </c>
      <c r="C27" s="400"/>
      <c r="D27" s="454"/>
      <c r="E27" s="360"/>
      <c r="F27" s="315"/>
      <c r="G27" s="312"/>
      <c r="H27" s="218"/>
      <c r="I27" s="218"/>
      <c r="J27" s="218"/>
      <c r="K27" s="25"/>
      <c r="L27" s="25"/>
      <c r="M27" s="230"/>
      <c r="N27" s="218"/>
      <c r="O27" s="218"/>
      <c r="P27" s="218"/>
      <c r="Q27" s="218"/>
      <c r="R27" s="25"/>
      <c r="S27" s="26"/>
      <c r="T27" s="244"/>
      <c r="U27" s="218"/>
      <c r="V27" s="218"/>
      <c r="W27" s="218"/>
      <c r="X27" s="218"/>
      <c r="Y27" s="25"/>
      <c r="Z27" s="25"/>
      <c r="AA27" s="230"/>
      <c r="AB27" s="218"/>
      <c r="AC27" s="218"/>
      <c r="AD27" s="218"/>
      <c r="AE27" s="218"/>
      <c r="AF27" s="25"/>
      <c r="AG27" s="26"/>
      <c r="AH27" s="230"/>
      <c r="AI27" s="173"/>
      <c r="AJ27" s="107"/>
      <c r="AK27" s="73"/>
      <c r="AL27" s="76"/>
      <c r="AM27" s="78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2:49" ht="15.75" customHeight="1" x14ac:dyDescent="0.2">
      <c r="B28" s="190">
        <f t="shared" si="1"/>
        <v>18</v>
      </c>
      <c r="C28" s="400"/>
      <c r="D28" s="454"/>
      <c r="E28" s="360"/>
      <c r="F28" s="315"/>
      <c r="G28" s="312"/>
      <c r="H28" s="218"/>
      <c r="I28" s="218"/>
      <c r="J28" s="218"/>
      <c r="K28" s="25"/>
      <c r="L28" s="25"/>
      <c r="M28" s="230"/>
      <c r="N28" s="218"/>
      <c r="O28" s="218"/>
      <c r="P28" s="218"/>
      <c r="Q28" s="218"/>
      <c r="R28" s="25"/>
      <c r="S28" s="26"/>
      <c r="T28" s="244"/>
      <c r="U28" s="218"/>
      <c r="V28" s="218"/>
      <c r="W28" s="218"/>
      <c r="X28" s="218"/>
      <c r="Y28" s="25"/>
      <c r="Z28" s="25"/>
      <c r="AA28" s="230"/>
      <c r="AB28" s="218"/>
      <c r="AC28" s="218"/>
      <c r="AD28" s="218"/>
      <c r="AE28" s="218"/>
      <c r="AF28" s="25"/>
      <c r="AG28" s="26"/>
      <c r="AH28" s="230"/>
      <c r="AI28" s="173"/>
      <c r="AJ28" s="107"/>
      <c r="AK28" s="73"/>
      <c r="AL28" s="76"/>
      <c r="AM28" s="78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2:49" ht="15.75" customHeight="1" x14ac:dyDescent="0.2">
      <c r="B29" s="190">
        <f t="shared" si="1"/>
        <v>19</v>
      </c>
      <c r="C29" s="400"/>
      <c r="D29" s="454"/>
      <c r="E29" s="360"/>
      <c r="F29" s="315"/>
      <c r="G29" s="312"/>
      <c r="H29" s="218"/>
      <c r="I29" s="218"/>
      <c r="J29" s="218"/>
      <c r="K29" s="25"/>
      <c r="L29" s="25"/>
      <c r="M29" s="230"/>
      <c r="N29" s="218"/>
      <c r="O29" s="218"/>
      <c r="P29" s="218"/>
      <c r="Q29" s="218"/>
      <c r="R29" s="25"/>
      <c r="S29" s="26"/>
      <c r="T29" s="244"/>
      <c r="U29" s="218"/>
      <c r="V29" s="218"/>
      <c r="W29" s="218"/>
      <c r="X29" s="218"/>
      <c r="Y29" s="25"/>
      <c r="Z29" s="25"/>
      <c r="AA29" s="230"/>
      <c r="AB29" s="218"/>
      <c r="AC29" s="218"/>
      <c r="AD29" s="218"/>
      <c r="AE29" s="218"/>
      <c r="AF29" s="25"/>
      <c r="AG29" s="26"/>
      <c r="AH29" s="230"/>
      <c r="AI29" s="173"/>
      <c r="AJ29" s="107"/>
      <c r="AK29" s="73"/>
      <c r="AL29" s="76"/>
      <c r="AM29" s="78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2:49" ht="15.75" customHeight="1" x14ac:dyDescent="0.2">
      <c r="B30" s="190">
        <v>20</v>
      </c>
      <c r="C30" s="400"/>
      <c r="D30" s="454"/>
      <c r="E30" s="360"/>
      <c r="F30" s="315"/>
      <c r="G30" s="312"/>
      <c r="H30" s="218"/>
      <c r="I30" s="218"/>
      <c r="J30" s="218"/>
      <c r="K30" s="25"/>
      <c r="L30" s="25"/>
      <c r="M30" s="230"/>
      <c r="N30" s="218"/>
      <c r="O30" s="218"/>
      <c r="P30" s="218"/>
      <c r="Q30" s="218"/>
      <c r="R30" s="25"/>
      <c r="S30" s="26"/>
      <c r="T30" s="244"/>
      <c r="U30" s="218"/>
      <c r="V30" s="218"/>
      <c r="W30" s="218"/>
      <c r="X30" s="218"/>
      <c r="Y30" s="25"/>
      <c r="Z30" s="25"/>
      <c r="AA30" s="230"/>
      <c r="AB30" s="218"/>
      <c r="AC30" s="218"/>
      <c r="AD30" s="218"/>
      <c r="AE30" s="218"/>
      <c r="AF30" s="25"/>
      <c r="AG30" s="26"/>
      <c r="AH30" s="230"/>
      <c r="AI30" s="173"/>
      <c r="AJ30" s="107"/>
      <c r="AK30" s="73"/>
      <c r="AL30" s="76"/>
      <c r="AM30" s="78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2:49" ht="15.75" customHeight="1" x14ac:dyDescent="0.2">
      <c r="B31" s="190">
        <v>21</v>
      </c>
      <c r="C31" s="400"/>
      <c r="D31" s="454"/>
      <c r="E31" s="360"/>
      <c r="F31" s="315"/>
      <c r="G31" s="312"/>
      <c r="H31" s="218"/>
      <c r="I31" s="218"/>
      <c r="J31" s="218"/>
      <c r="K31" s="25"/>
      <c r="L31" s="25"/>
      <c r="M31" s="230"/>
      <c r="N31" s="218"/>
      <c r="O31" s="218"/>
      <c r="P31" s="218"/>
      <c r="Q31" s="218"/>
      <c r="R31" s="25"/>
      <c r="S31" s="26"/>
      <c r="T31" s="244"/>
      <c r="U31" s="218"/>
      <c r="V31" s="218"/>
      <c r="W31" s="218"/>
      <c r="X31" s="218"/>
      <c r="Y31" s="25"/>
      <c r="Z31" s="25"/>
      <c r="AA31" s="230"/>
      <c r="AB31" s="218"/>
      <c r="AC31" s="218"/>
      <c r="AD31" s="218"/>
      <c r="AE31" s="218"/>
      <c r="AF31" s="25"/>
      <c r="AG31" s="26"/>
      <c r="AH31" s="230"/>
      <c r="AI31" s="173"/>
      <c r="AJ31" s="107"/>
      <c r="AK31" s="73"/>
      <c r="AL31" s="76"/>
      <c r="AM31" s="78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2:49" ht="15.75" customHeight="1" x14ac:dyDescent="0.2">
      <c r="B32" s="190">
        <v>22</v>
      </c>
      <c r="C32" s="400"/>
      <c r="D32" s="454"/>
      <c r="E32" s="360"/>
      <c r="F32" s="315"/>
      <c r="G32" s="312"/>
      <c r="H32" s="218"/>
      <c r="I32" s="218"/>
      <c r="J32" s="218"/>
      <c r="K32" s="25"/>
      <c r="L32" s="25"/>
      <c r="M32" s="230"/>
      <c r="N32" s="218"/>
      <c r="O32" s="218"/>
      <c r="P32" s="218"/>
      <c r="Q32" s="218"/>
      <c r="R32" s="25"/>
      <c r="S32" s="26"/>
      <c r="T32" s="244"/>
      <c r="U32" s="218"/>
      <c r="V32" s="218"/>
      <c r="W32" s="218"/>
      <c r="X32" s="218"/>
      <c r="Y32" s="25"/>
      <c r="Z32" s="25"/>
      <c r="AA32" s="230"/>
      <c r="AB32" s="218"/>
      <c r="AC32" s="218"/>
      <c r="AD32" s="218"/>
      <c r="AE32" s="218"/>
      <c r="AF32" s="25"/>
      <c r="AG32" s="26"/>
      <c r="AH32" s="230"/>
      <c r="AI32" s="173"/>
      <c r="AJ32" s="107"/>
      <c r="AK32" s="73"/>
      <c r="AL32" s="76"/>
      <c r="AM32" s="78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2:49" ht="15.75" customHeight="1" x14ac:dyDescent="0.2">
      <c r="B33" s="190">
        <v>23</v>
      </c>
      <c r="C33" s="400"/>
      <c r="D33" s="454"/>
      <c r="E33" s="360"/>
      <c r="F33" s="315"/>
      <c r="G33" s="312"/>
      <c r="H33" s="218"/>
      <c r="I33" s="218"/>
      <c r="J33" s="218"/>
      <c r="K33" s="25"/>
      <c r="L33" s="25"/>
      <c r="M33" s="230"/>
      <c r="N33" s="218"/>
      <c r="O33" s="218"/>
      <c r="P33" s="218"/>
      <c r="Q33" s="218"/>
      <c r="R33" s="25"/>
      <c r="S33" s="26"/>
      <c r="T33" s="244"/>
      <c r="U33" s="218"/>
      <c r="V33" s="218"/>
      <c r="W33" s="218"/>
      <c r="X33" s="218"/>
      <c r="Y33" s="25"/>
      <c r="Z33" s="25"/>
      <c r="AA33" s="230"/>
      <c r="AB33" s="218"/>
      <c r="AC33" s="218"/>
      <c r="AD33" s="218"/>
      <c r="AE33" s="218"/>
      <c r="AF33" s="25"/>
      <c r="AG33" s="26"/>
      <c r="AH33" s="230"/>
      <c r="AI33" s="173"/>
      <c r="AJ33" s="107"/>
      <c r="AK33" s="73"/>
      <c r="AL33" s="76"/>
      <c r="AM33" s="78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2:49" ht="15.75" customHeight="1" thickBot="1" x14ac:dyDescent="0.25">
      <c r="B34" s="191">
        <v>24</v>
      </c>
      <c r="C34" s="400"/>
      <c r="D34" s="454"/>
      <c r="E34" s="364"/>
      <c r="F34" s="365"/>
      <c r="G34" s="313"/>
      <c r="H34" s="220"/>
      <c r="I34" s="220"/>
      <c r="J34" s="220"/>
      <c r="K34" s="64"/>
      <c r="L34" s="64"/>
      <c r="M34" s="231"/>
      <c r="N34" s="220"/>
      <c r="O34" s="220"/>
      <c r="P34" s="220"/>
      <c r="Q34" s="220"/>
      <c r="R34" s="64"/>
      <c r="S34" s="65"/>
      <c r="T34" s="254"/>
      <c r="U34" s="220"/>
      <c r="V34" s="220"/>
      <c r="W34" s="220"/>
      <c r="X34" s="220"/>
      <c r="Y34" s="64"/>
      <c r="Z34" s="64"/>
      <c r="AA34" s="231"/>
      <c r="AB34" s="220"/>
      <c r="AC34" s="220"/>
      <c r="AD34" s="220"/>
      <c r="AE34" s="220"/>
      <c r="AF34" s="64"/>
      <c r="AG34" s="65"/>
      <c r="AH34" s="231"/>
      <c r="AI34" s="176"/>
      <c r="AJ34" s="141"/>
      <c r="AK34" s="142"/>
      <c r="AL34" s="143"/>
      <c r="AM34" s="144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2:49" ht="15.75" customHeight="1" x14ac:dyDescent="0.2">
      <c r="B35" s="389" t="s">
        <v>49</v>
      </c>
      <c r="C35" s="390"/>
      <c r="D35" s="390"/>
      <c r="E35" s="366"/>
      <c r="F35" s="367"/>
      <c r="G35" s="185"/>
      <c r="H35" s="66"/>
      <c r="I35" s="66"/>
      <c r="J35" s="66"/>
      <c r="K35" s="8"/>
      <c r="L35" s="8"/>
      <c r="M35" s="368"/>
      <c r="N35" s="185"/>
      <c r="O35" s="66"/>
      <c r="P35" s="66"/>
      <c r="Q35" s="66"/>
      <c r="R35" s="8"/>
      <c r="S35" s="13"/>
      <c r="T35" s="367"/>
      <c r="U35" s="185"/>
      <c r="V35" s="66"/>
      <c r="W35" s="66"/>
      <c r="X35" s="66"/>
      <c r="Y35" s="8"/>
      <c r="Z35" s="30"/>
      <c r="AA35" s="368"/>
      <c r="AB35" s="185"/>
      <c r="AC35" s="66"/>
      <c r="AD35" s="66"/>
      <c r="AE35" s="66"/>
      <c r="AF35" s="8"/>
      <c r="AG35" s="13"/>
      <c r="AH35" s="368"/>
      <c r="AI35" s="187"/>
      <c r="AJ35" s="145">
        <f t="shared" si="2"/>
        <v>0</v>
      </c>
      <c r="AK35" s="198">
        <f>AJ35/AJ9</f>
        <v>0</v>
      </c>
      <c r="AL35" s="147">
        <f>0</f>
        <v>0</v>
      </c>
      <c r="AM35" s="148">
        <f>IFERROR(AL35/AL9,0)</f>
        <v>0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2:49" ht="15.75" customHeight="1" thickBot="1" x14ac:dyDescent="0.25">
      <c r="B36" s="384" t="s">
        <v>50</v>
      </c>
      <c r="C36" s="385"/>
      <c r="D36" s="385"/>
      <c r="E36" s="370"/>
      <c r="F36" s="371"/>
      <c r="G36" s="186"/>
      <c r="H36" s="55"/>
      <c r="I36" s="55"/>
      <c r="J36" s="55"/>
      <c r="K36" s="27"/>
      <c r="L36" s="27"/>
      <c r="M36" s="54"/>
      <c r="N36" s="55"/>
      <c r="O36" s="55"/>
      <c r="P36" s="55"/>
      <c r="Q36" s="55"/>
      <c r="R36" s="27"/>
      <c r="S36" s="28"/>
      <c r="T36" s="56"/>
      <c r="U36" s="55"/>
      <c r="V36" s="55"/>
      <c r="W36" s="55"/>
      <c r="X36" s="55"/>
      <c r="Y36" s="27"/>
      <c r="Z36" s="27"/>
      <c r="AA36" s="54"/>
      <c r="AB36" s="55"/>
      <c r="AC36" s="55"/>
      <c r="AD36" s="55"/>
      <c r="AE36" s="55"/>
      <c r="AF36" s="27"/>
      <c r="AG36" s="28"/>
      <c r="AH36" s="54"/>
      <c r="AI36" s="188"/>
      <c r="AJ36" s="149">
        <f t="shared" si="2"/>
        <v>0</v>
      </c>
      <c r="AK36" s="199">
        <f>AJ36/AJ9</f>
        <v>0</v>
      </c>
      <c r="AL36" s="163">
        <f>0</f>
        <v>0</v>
      </c>
      <c r="AM36" s="152">
        <f>IFERROR(AL36/AL9,0)</f>
        <v>0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2:49" ht="16.5" customHeight="1" thickBot="1" x14ac:dyDescent="0.25">
      <c r="B37" s="408" t="s">
        <v>1</v>
      </c>
      <c r="C37" s="409"/>
      <c r="D37" s="409"/>
      <c r="E37" s="71">
        <f t="shared" ref="E37:AI37" si="4">SUM(E11:E34)</f>
        <v>0</v>
      </c>
      <c r="F37" s="369">
        <f t="shared" si="4"/>
        <v>0</v>
      </c>
      <c r="G37" s="134">
        <f t="shared" si="4"/>
        <v>0</v>
      </c>
      <c r="H37" s="105">
        <f t="shared" si="4"/>
        <v>0</v>
      </c>
      <c r="I37" s="105">
        <f t="shared" si="4"/>
        <v>0</v>
      </c>
      <c r="J37" s="105">
        <f t="shared" si="4"/>
        <v>0</v>
      </c>
      <c r="K37" s="105">
        <f t="shared" si="4"/>
        <v>0</v>
      </c>
      <c r="L37" s="105">
        <f t="shared" si="4"/>
        <v>0</v>
      </c>
      <c r="M37" s="153">
        <f t="shared" si="4"/>
        <v>0</v>
      </c>
      <c r="N37" s="105">
        <f t="shared" si="4"/>
        <v>0</v>
      </c>
      <c r="O37" s="105">
        <f t="shared" si="4"/>
        <v>0</v>
      </c>
      <c r="P37" s="105">
        <f t="shared" si="4"/>
        <v>0</v>
      </c>
      <c r="Q37" s="105">
        <f t="shared" si="4"/>
        <v>0</v>
      </c>
      <c r="R37" s="105">
        <f t="shared" si="4"/>
        <v>0</v>
      </c>
      <c r="S37" s="108">
        <f t="shared" si="4"/>
        <v>0</v>
      </c>
      <c r="T37" s="132">
        <f t="shared" si="4"/>
        <v>0</v>
      </c>
      <c r="U37" s="105">
        <f t="shared" si="4"/>
        <v>0</v>
      </c>
      <c r="V37" s="105">
        <f t="shared" si="4"/>
        <v>0</v>
      </c>
      <c r="W37" s="105">
        <f t="shared" si="4"/>
        <v>0</v>
      </c>
      <c r="X37" s="105">
        <f t="shared" si="4"/>
        <v>0</v>
      </c>
      <c r="Y37" s="105">
        <f t="shared" si="4"/>
        <v>0</v>
      </c>
      <c r="Z37" s="105">
        <f t="shared" si="4"/>
        <v>0</v>
      </c>
      <c r="AA37" s="153">
        <f t="shared" si="4"/>
        <v>0</v>
      </c>
      <c r="AB37" s="105">
        <f t="shared" si="4"/>
        <v>0</v>
      </c>
      <c r="AC37" s="105">
        <f t="shared" si="4"/>
        <v>0</v>
      </c>
      <c r="AD37" s="105">
        <f t="shared" si="4"/>
        <v>0</v>
      </c>
      <c r="AE37" s="105">
        <f t="shared" si="4"/>
        <v>0</v>
      </c>
      <c r="AF37" s="105">
        <f t="shared" si="4"/>
        <v>0</v>
      </c>
      <c r="AG37" s="108">
        <f t="shared" si="4"/>
        <v>0</v>
      </c>
      <c r="AH37" s="132">
        <f t="shared" si="4"/>
        <v>0</v>
      </c>
      <c r="AI37" s="108">
        <f t="shared" si="4"/>
        <v>0</v>
      </c>
      <c r="AJ37" s="236">
        <f>AVERAGE(AJ11:AJ28)</f>
        <v>0</v>
      </c>
      <c r="AK37" s="79">
        <f>AVERAGE(AK11:AK34)</f>
        <v>0</v>
      </c>
      <c r="AL37" s="77">
        <f>AVERAGE(AL11:AL36)</f>
        <v>0</v>
      </c>
      <c r="AM37" s="80">
        <f>AVERAGE(AM11:AM36)</f>
        <v>0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2:49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2:49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2:49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2:49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2:49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2:49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2:49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2:49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2:49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2:4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2:49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2:49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2:49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2:49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2:49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2:49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2:49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2:49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2:49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2:49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2:49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2:49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2:49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2:49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2:49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2:49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2:49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2:49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2:49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2:49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2:49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2:49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2:49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2:49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2:49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2:49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2:49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2:49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2:49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2:49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2:49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2:49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2:49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2:59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2:59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2:59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2:59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2:59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2:59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2:59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 spans="2:59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2:59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2:59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2:59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2:59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2:59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2:59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 spans="2:59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2:59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2:59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 spans="2:59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2:59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 spans="2:59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 spans="2:59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2:59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2:59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2:59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2:59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2:59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2:59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2:59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2:59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2:59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2:59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2:59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2:59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2:59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2:59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2:59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2:59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2:59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2:59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2:59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2:59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2:59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2:59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2:59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2:59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2:59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2:59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2:59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2:59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2:59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2:59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2:59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2:59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2:59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2:59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2:59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2:59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2:59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2:59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2:59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2:59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2:59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2:59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2:59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2:59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2:59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2:59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2:59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2:59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2:59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2:59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2:59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2:59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2:59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2:59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2:59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2:59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2:59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2:59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2:59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2:59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2:59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2:59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2:59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2:59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2:59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2:59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2:59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2:59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2:59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2:59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2:59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2:59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2:59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2:59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2:59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2:59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2:59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2:59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2:59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2:59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2:59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2:59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2:59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2:59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2:59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2:59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2:59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2:59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2:59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2:59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2:59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2:59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2:59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2:59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2:59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2:59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2:59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2:59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2:59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2:59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2:59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2:59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2:59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2:59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2:59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2:59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2:59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2:59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2:59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2:59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2:59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2:59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2:59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2:59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2:59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2:59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2:59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2:59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2:59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2:59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2:59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2:59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2:59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2:59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2:59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2:59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2:59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2:59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2:59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2:59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2:59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2:59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2:59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2:59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2:59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2:59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2:59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2:59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2:59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2:59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2:59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2:59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2:59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2:59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2:59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2:59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2:59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2:59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2:59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2:59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2:59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2:59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2:59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2:59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2:59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2:59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2:59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2:59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2:59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2:59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2:59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2:59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2:59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2:59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2:59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2:59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2:59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2:59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2:59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2:59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2:59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2:59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2:59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2:59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2:59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2:59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2:59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2:59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2:59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2:59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2:59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2:59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2:59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2:59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2:59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2:59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2:59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2:59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2:59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2:59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2:59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2:59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2:59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2:59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2:59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2:59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2:59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2:59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2:59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2:59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2:59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2:59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2:59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2:59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2:59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2:59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2:59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2:59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2:59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2:59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2:59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2:59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2:59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2:59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2:59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2:59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2:59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2:59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2:59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2:59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2:59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2:59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2:59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2:59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2:59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2:59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2:59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2:59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2:59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2:59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2:59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2:59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2:59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2:59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2:59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2:59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2:59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2:59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2:59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2:59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2:59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2:59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2:59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2:59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2:59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2:59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2:59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2:59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2:59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2:59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2:59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2:59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2:59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2:59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2:59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2:59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2:59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2:59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2:59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2:59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2:59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2:59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2:59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2:59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2:59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2:59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2:59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2:59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2:59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2:59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2:59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2:59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2:59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2:59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2:59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2:59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2:59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2:59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2:59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2:59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2:59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2:59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2:59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2:59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2:59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2:59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2:59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2:59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2:59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2:59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2:59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2:59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2:59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2:59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2:59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2:59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2:59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2:59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2:59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2:59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2:59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2:59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2:59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2:59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2:59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2:59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2:59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2:59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2:59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2:59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2:59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2:59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2:59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2:59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2:59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2:59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2:59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2:59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2:59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2:59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2:59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2:59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2:59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2:59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2:59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2:59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2:59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2:59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2:59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2:59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2:59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2:59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2:59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2:59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2:59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2:59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2:59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2:59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2:59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2:59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2:59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2:59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2:59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2:59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2:59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2:59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2:59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2:59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2:59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2:59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2:59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2:59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2:59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2:59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2:59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2:59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2:59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2:59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2:59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2:59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2:59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2:59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2:59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2:59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2:59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2:59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2:59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2:59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2:59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2:59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2:59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2:59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2:59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2:59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2:59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2:59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2:59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2:59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2:59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2:59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2:59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2:59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2:59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2:59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2:59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2:59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2:59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2:59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2:59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2:59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2:59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2:59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2:59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2:59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2:59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2:59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2:59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2:59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2:59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2:59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2:59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2:59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2:59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2:59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2:59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2:59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2:59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2:59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2:59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2:59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2:59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2:59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2:59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2:59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2:59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2:59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2:59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2:59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2:59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2:59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2:59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2:59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2:59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2:59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2:59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2:59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2:59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2:59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2:59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2:59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2:59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2:59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2:59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2:59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2:59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2:59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2:59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2:59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2:59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2:59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2:59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2:59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2:59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2:59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2:59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2:59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2:59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2:59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2:59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2:59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2:59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2:59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2:59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2:59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2:59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2:59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2:59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2:59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2:59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2:59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2:59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2:59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2:59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2:59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2:59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2:59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2:59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2:59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2:59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2:59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2:59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2:59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2:59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2:59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2:59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2:59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2:59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2:59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2:59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2:59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2:59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2:59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2:59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2:59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2:59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2:59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2:59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2:59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2:59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2:59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2:59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2:59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2:59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2:59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2:59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2:59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2:59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2:59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2:59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2:59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2:59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2:59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2:59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2:59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2:59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2:59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2:59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2:59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2:59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2:59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2:59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2:59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2:59" ht="12.75" customHeight="1" x14ac:dyDescent="0.2"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2:59" ht="12.75" customHeight="1" x14ac:dyDescent="0.2"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2:59" ht="12.75" customHeight="1" x14ac:dyDescent="0.2"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2:59" ht="12.75" customHeight="1" x14ac:dyDescent="0.2"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2:59" ht="12.75" customHeight="1" x14ac:dyDescent="0.2"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2:59" ht="12.75" customHeight="1" x14ac:dyDescent="0.2"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2:59" ht="12.75" customHeight="1" x14ac:dyDescent="0.2"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2:59" ht="12.75" customHeight="1" x14ac:dyDescent="0.2"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2:59" ht="12.75" customHeight="1" x14ac:dyDescent="0.2"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2:59" ht="12.75" customHeight="1" x14ac:dyDescent="0.2"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2:59" ht="12.75" customHeight="1" x14ac:dyDescent="0.2"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43:59" ht="12.75" customHeight="1" x14ac:dyDescent="0.2"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43:59" ht="12.75" customHeight="1" x14ac:dyDescent="0.2"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43:59" ht="12.75" customHeight="1" x14ac:dyDescent="0.2"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43:59" ht="12.75" customHeight="1" x14ac:dyDescent="0.2"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43:59" ht="12.75" customHeight="1" x14ac:dyDescent="0.2"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43:59" ht="12.75" customHeight="1" x14ac:dyDescent="0.2"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43:59" ht="12.75" customHeight="1" x14ac:dyDescent="0.2"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43:59" ht="12.75" customHeight="1" x14ac:dyDescent="0.2"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43:59" ht="12.75" customHeight="1" x14ac:dyDescent="0.2"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43:59" ht="12.75" customHeight="1" x14ac:dyDescent="0.2"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43:59" ht="12.75" customHeight="1" x14ac:dyDescent="0.2"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43:59" ht="12.75" customHeight="1" x14ac:dyDescent="0.2"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43:59" ht="12.75" customHeight="1" x14ac:dyDescent="0.2"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43:59" ht="12.75" customHeight="1" x14ac:dyDescent="0.2"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43:59" ht="12.75" customHeight="1" x14ac:dyDescent="0.2"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43:59" ht="12.75" customHeight="1" x14ac:dyDescent="0.2"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43:59" ht="12.75" customHeight="1" x14ac:dyDescent="0.2"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43:59" ht="12.75" customHeight="1" x14ac:dyDescent="0.2"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43:59" ht="12.75" customHeight="1" x14ac:dyDescent="0.2"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43:59" ht="12.75" customHeight="1" x14ac:dyDescent="0.2"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43:59" ht="12.75" customHeight="1" x14ac:dyDescent="0.2"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43:59" ht="12.75" customHeight="1" x14ac:dyDescent="0.2"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43:59" ht="12.75" customHeight="1" x14ac:dyDescent="0.2"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43:59" ht="12.75" customHeight="1" x14ac:dyDescent="0.2"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43:59" ht="12.75" customHeight="1" x14ac:dyDescent="0.2"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43:59" ht="12.75" customHeight="1" x14ac:dyDescent="0.2"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43:59" ht="12.75" customHeight="1" x14ac:dyDescent="0.2"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43:59" ht="12.75" customHeight="1" x14ac:dyDescent="0.2"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43:59" ht="12.75" customHeight="1" x14ac:dyDescent="0.2"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43:59" ht="12.75" customHeight="1" x14ac:dyDescent="0.2"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43:59" ht="12.75" customHeight="1" x14ac:dyDescent="0.2"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43:59" ht="12.75" customHeight="1" x14ac:dyDescent="0.2"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43:59" ht="12.75" customHeight="1" x14ac:dyDescent="0.2"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43:59" ht="12.75" customHeight="1" x14ac:dyDescent="0.2"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43:59" ht="12.75" customHeight="1" x14ac:dyDescent="0.2"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43:59" ht="12.75" customHeight="1" x14ac:dyDescent="0.2"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43:59" ht="12.75" customHeight="1" x14ac:dyDescent="0.2"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43:59" ht="12.75" customHeight="1" x14ac:dyDescent="0.2"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43:59" ht="12.75" customHeight="1" x14ac:dyDescent="0.2"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43:59" ht="12.75" customHeight="1" x14ac:dyDescent="0.2"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43:59" ht="12.75" customHeight="1" x14ac:dyDescent="0.2"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43:59" ht="12.75" customHeight="1" x14ac:dyDescent="0.2"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43:59" ht="12.75" customHeight="1" x14ac:dyDescent="0.2"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43:59" ht="12.75" customHeight="1" x14ac:dyDescent="0.2"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43:59" ht="12.75" customHeight="1" x14ac:dyDescent="0.2"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43:59" ht="12.75" customHeight="1" x14ac:dyDescent="0.2"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43:59" ht="12.75" customHeight="1" x14ac:dyDescent="0.2"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43:59" ht="12.75" customHeight="1" x14ac:dyDescent="0.2"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43:59" ht="12.75" customHeight="1" x14ac:dyDescent="0.2"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43:59" ht="12.75" customHeight="1" x14ac:dyDescent="0.2"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43:59" ht="12.75" customHeight="1" x14ac:dyDescent="0.2"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43:59" ht="12.75" customHeight="1" x14ac:dyDescent="0.2"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43:59" ht="12.75" customHeight="1" x14ac:dyDescent="0.2"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43:59" ht="12.75" customHeight="1" x14ac:dyDescent="0.2"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43:59" ht="12.75" customHeight="1" x14ac:dyDescent="0.2"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43:59" ht="12.75" customHeight="1" x14ac:dyDescent="0.2"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43:59" ht="12.75" customHeight="1" x14ac:dyDescent="0.2"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43:59" ht="12.75" customHeight="1" x14ac:dyDescent="0.2"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43:59" ht="12.75" customHeight="1" x14ac:dyDescent="0.2"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43:59" ht="12.75" customHeight="1" x14ac:dyDescent="0.2"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43:59" ht="12.75" customHeight="1" x14ac:dyDescent="0.2"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43:59" ht="12.75" customHeight="1" x14ac:dyDescent="0.2"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43:59" ht="12.75" customHeight="1" x14ac:dyDescent="0.2"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43:59" ht="12.75" customHeight="1" x14ac:dyDescent="0.2"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43:59" ht="12.75" customHeight="1" x14ac:dyDescent="0.2"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43:59" ht="12.75" customHeight="1" x14ac:dyDescent="0.2"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43:59" ht="12.75" customHeight="1" x14ac:dyDescent="0.2"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43:59" ht="12.75" customHeight="1" x14ac:dyDescent="0.2"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43:59" ht="12.75" customHeight="1" x14ac:dyDescent="0.2"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43:59" ht="12.75" customHeight="1" x14ac:dyDescent="0.2"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43:59" ht="12.75" customHeight="1" x14ac:dyDescent="0.2"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43:59" ht="12.75" customHeight="1" x14ac:dyDescent="0.2"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43:59" ht="12.75" customHeight="1" x14ac:dyDescent="0.2"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43:59" ht="12.75" customHeight="1" x14ac:dyDescent="0.2"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43:59" ht="12.75" customHeight="1" x14ac:dyDescent="0.2"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43:59" ht="12.75" customHeight="1" x14ac:dyDescent="0.2"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43:59" ht="12.75" customHeight="1" x14ac:dyDescent="0.2"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43:59" ht="12.75" customHeight="1" x14ac:dyDescent="0.2"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43:59" ht="12.75" customHeight="1" x14ac:dyDescent="0.2"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43:59" ht="12.75" customHeight="1" x14ac:dyDescent="0.2"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43:59" ht="12.75" customHeight="1" x14ac:dyDescent="0.2"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43:59" ht="12.75" customHeight="1" x14ac:dyDescent="0.2"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43:59" ht="12.75" customHeight="1" x14ac:dyDescent="0.2"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43:59" ht="12.75" customHeight="1" x14ac:dyDescent="0.2"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43:59" ht="12.75" customHeight="1" x14ac:dyDescent="0.2"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43:59" ht="12.75" customHeight="1" x14ac:dyDescent="0.2"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43:59" ht="12.75" customHeight="1" x14ac:dyDescent="0.2"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43:59" ht="12.75" customHeight="1" x14ac:dyDescent="0.2"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43:59" ht="12.75" customHeight="1" x14ac:dyDescent="0.2"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43:59" ht="12.75" customHeight="1" x14ac:dyDescent="0.2"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43:59" ht="12.75" customHeight="1" x14ac:dyDescent="0.2"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43:59" ht="12.75" customHeight="1" x14ac:dyDescent="0.2"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43:59" ht="12.75" customHeight="1" x14ac:dyDescent="0.2"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43:59" ht="12.75" customHeight="1" x14ac:dyDescent="0.2"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43:59" ht="12.75" customHeight="1" x14ac:dyDescent="0.2"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43:59" ht="12.75" customHeight="1" x14ac:dyDescent="0.2"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43:59" ht="12.75" customHeight="1" x14ac:dyDescent="0.2"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43:59" ht="12.75" customHeight="1" x14ac:dyDescent="0.2"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43:59" ht="12.75" customHeight="1" x14ac:dyDescent="0.2"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43:59" ht="12.75" customHeight="1" x14ac:dyDescent="0.2"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43:59" ht="12.75" customHeight="1" x14ac:dyDescent="0.2"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43:59" ht="12.75" customHeight="1" x14ac:dyDescent="0.2"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43:59" ht="12.75" customHeight="1" x14ac:dyDescent="0.2"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43:59" ht="12.75" customHeight="1" x14ac:dyDescent="0.2"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43:59" ht="12.75" customHeight="1" x14ac:dyDescent="0.2"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43:59" ht="12.75" customHeight="1" x14ac:dyDescent="0.2"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43:59" ht="12.75" customHeight="1" x14ac:dyDescent="0.2"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43:59" ht="12.75" customHeight="1" x14ac:dyDescent="0.2"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43:59" ht="12.75" customHeight="1" x14ac:dyDescent="0.2"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43:59" ht="12.75" customHeight="1" x14ac:dyDescent="0.2"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43:59" ht="12.75" customHeight="1" x14ac:dyDescent="0.2"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43:59" ht="12.75" customHeight="1" x14ac:dyDescent="0.2"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43:59" ht="12.75" customHeight="1" x14ac:dyDescent="0.2"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43:59" ht="12.75" customHeight="1" x14ac:dyDescent="0.2"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43:59" ht="12.75" customHeight="1" x14ac:dyDescent="0.2"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43:59" ht="12.75" customHeight="1" x14ac:dyDescent="0.2"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43:59" ht="12.75" customHeight="1" x14ac:dyDescent="0.2"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43:59" ht="12.75" customHeight="1" x14ac:dyDescent="0.2"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43:59" ht="12.75" customHeight="1" x14ac:dyDescent="0.2"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43:59" ht="12.75" customHeight="1" x14ac:dyDescent="0.2"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43:59" ht="12.75" customHeight="1" x14ac:dyDescent="0.2"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43:59" ht="12.75" customHeight="1" x14ac:dyDescent="0.2"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43:59" ht="12.75" customHeight="1" x14ac:dyDescent="0.2"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43:59" ht="12.75" customHeight="1" x14ac:dyDescent="0.2"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43:59" ht="12.75" customHeight="1" x14ac:dyDescent="0.2"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43:59" ht="12.75" customHeight="1" x14ac:dyDescent="0.2"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43:59" ht="12.75" customHeight="1" x14ac:dyDescent="0.2"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43:59" ht="12.75" customHeight="1" x14ac:dyDescent="0.2"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43:59" ht="12.75" customHeight="1" x14ac:dyDescent="0.2"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43:59" ht="12.75" customHeight="1" x14ac:dyDescent="0.2"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43:59" ht="12.75" customHeight="1" x14ac:dyDescent="0.2"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43:59" ht="12.75" customHeight="1" x14ac:dyDescent="0.2"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43:59" ht="12.75" customHeight="1" x14ac:dyDescent="0.2"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43:59" ht="12.75" customHeight="1" x14ac:dyDescent="0.2"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43:59" ht="12.75" customHeight="1" x14ac:dyDescent="0.2"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43:59" ht="12.75" customHeight="1" x14ac:dyDescent="0.2"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43:59" ht="12.75" customHeight="1" x14ac:dyDescent="0.2"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43:59" ht="12.75" customHeight="1" x14ac:dyDescent="0.2"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43:59" ht="12.75" customHeight="1" x14ac:dyDescent="0.2"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43:59" ht="12.75" customHeight="1" x14ac:dyDescent="0.2"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43:59" ht="12.75" customHeight="1" x14ac:dyDescent="0.2"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43:59" ht="12.75" customHeight="1" x14ac:dyDescent="0.2"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43:59" ht="12.75" customHeight="1" x14ac:dyDescent="0.2"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43:59" ht="12.75" customHeight="1" x14ac:dyDescent="0.2"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43:59" ht="12.75" customHeight="1" x14ac:dyDescent="0.2"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43:59" ht="12.75" customHeight="1" x14ac:dyDescent="0.2"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43:59" ht="12.75" customHeight="1" x14ac:dyDescent="0.2"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43:59" ht="12.75" customHeight="1" x14ac:dyDescent="0.2"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43:59" ht="12.75" customHeight="1" x14ac:dyDescent="0.2"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43:59" ht="12.75" customHeight="1" x14ac:dyDescent="0.2"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43:59" ht="12.75" customHeight="1" x14ac:dyDescent="0.2"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43:59" ht="12.75" customHeight="1" x14ac:dyDescent="0.2"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43:59" ht="12.75" customHeight="1" x14ac:dyDescent="0.2"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43:59" ht="12.75" customHeight="1" x14ac:dyDescent="0.2"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43:59" ht="12.75" customHeight="1" x14ac:dyDescent="0.2"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43:59" ht="12.75" customHeight="1" x14ac:dyDescent="0.2"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43:59" ht="12.75" customHeight="1" x14ac:dyDescent="0.2"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43:59" ht="12.75" customHeight="1" x14ac:dyDescent="0.2"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43:59" ht="12.75" customHeight="1" x14ac:dyDescent="0.2"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43:59" ht="12.75" customHeight="1" x14ac:dyDescent="0.2"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43:59" ht="12.75" customHeight="1" x14ac:dyDescent="0.2">
      <c r="AQ785" s="1"/>
      <c r="AR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43:59" ht="12.75" customHeight="1" x14ac:dyDescent="0.2"/>
    <row r="787" spans="43:59" ht="12.75" customHeight="1" x14ac:dyDescent="0.2"/>
    <row r="788" spans="43:59" ht="12.75" customHeight="1" x14ac:dyDescent="0.2"/>
    <row r="789" spans="43:59" ht="12.75" customHeight="1" x14ac:dyDescent="0.2"/>
    <row r="790" spans="43:59" ht="12.75" customHeight="1" x14ac:dyDescent="0.2"/>
    <row r="791" spans="43:59" ht="12.75" customHeight="1" x14ac:dyDescent="0.2"/>
    <row r="792" spans="43:59" ht="12.75" customHeight="1" x14ac:dyDescent="0.2"/>
    <row r="793" spans="43:59" ht="12.75" customHeight="1" x14ac:dyDescent="0.2"/>
    <row r="794" spans="43:59" ht="12.75" customHeight="1" x14ac:dyDescent="0.2"/>
    <row r="795" spans="43:59" ht="12.75" customHeight="1" x14ac:dyDescent="0.2"/>
    <row r="796" spans="43:59" ht="12.75" customHeight="1" x14ac:dyDescent="0.2"/>
    <row r="797" spans="43:59" ht="12.75" customHeight="1" x14ac:dyDescent="0.2"/>
    <row r="798" spans="43:59" ht="12.75" customHeight="1" x14ac:dyDescent="0.2"/>
    <row r="799" spans="43:59" ht="12.75" customHeight="1" x14ac:dyDescent="0.2"/>
    <row r="800" spans="43:59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M1"/>
    <mergeCell ref="B3:AM3"/>
    <mergeCell ref="B5:AM5"/>
    <mergeCell ref="B6:D6"/>
    <mergeCell ref="E6:AI6"/>
    <mergeCell ref="AJ6:AM6"/>
    <mergeCell ref="AJ7:AM7"/>
    <mergeCell ref="B8:C10"/>
    <mergeCell ref="D8:D9"/>
    <mergeCell ref="AJ8:AK8"/>
    <mergeCell ref="AL8:AM8"/>
    <mergeCell ref="AJ9:AK9"/>
    <mergeCell ref="AL9:AM9"/>
    <mergeCell ref="AA7:AG7"/>
    <mergeCell ref="AH7:AI7"/>
    <mergeCell ref="B7:D7"/>
    <mergeCell ref="T7:Z7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B35:D35"/>
    <mergeCell ref="B36:D36"/>
    <mergeCell ref="B37:D37"/>
    <mergeCell ref="F7:L7"/>
    <mergeCell ref="M7:S7"/>
    <mergeCell ref="C33:D33"/>
    <mergeCell ref="C34:D34"/>
    <mergeCell ref="C22:D22"/>
    <mergeCell ref="C11:D11"/>
    <mergeCell ref="C12:D12"/>
    <mergeCell ref="C13:D13"/>
    <mergeCell ref="C14:D14"/>
    <mergeCell ref="C15:D15"/>
    <mergeCell ref="C16:D16"/>
  </mergeCells>
  <pageMargins left="0.25" right="0.25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N996"/>
  <sheetViews>
    <sheetView topLeftCell="A16" workbookViewId="0">
      <selection activeCell="AR49" sqref="AR49"/>
    </sheetView>
  </sheetViews>
  <sheetFormatPr defaultColWidth="14.42578125" defaultRowHeight="15" customHeight="1" x14ac:dyDescent="0.2"/>
  <cols>
    <col min="1" max="1" width="4.28515625" customWidth="1"/>
    <col min="2" max="2" width="2.5703125" customWidth="1"/>
    <col min="3" max="3" width="11.85546875" customWidth="1"/>
    <col min="4" max="4" width="3.5703125" customWidth="1"/>
    <col min="5" max="34" width="2.140625" customWidth="1"/>
    <col min="35" max="35" width="3.140625" customWidth="1"/>
    <col min="36" max="36" width="3.42578125" customWidth="1"/>
    <col min="37" max="37" width="2.85546875" customWidth="1"/>
    <col min="38" max="38" width="3.7109375" customWidth="1"/>
    <col min="39" max="43" width="9.140625" customWidth="1"/>
    <col min="44" max="44" width="10" customWidth="1"/>
    <col min="45" max="58" width="9.140625" customWidth="1"/>
  </cols>
  <sheetData>
    <row r="1" spans="2:92" ht="91.5" customHeight="1" x14ac:dyDescent="0.2">
      <c r="B1" s="388"/>
      <c r="C1" s="388"/>
      <c r="D1" s="388"/>
      <c r="E1" s="387" t="s">
        <v>2</v>
      </c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2:92" ht="3" customHeight="1" x14ac:dyDescent="0.2">
      <c r="B2" s="95"/>
      <c r="C2" s="95"/>
      <c r="D2" s="95"/>
      <c r="E2" s="95"/>
      <c r="F2" s="95"/>
      <c r="G2" s="95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2:92" ht="31.5" customHeight="1" x14ac:dyDescent="0.25">
      <c r="B3" s="410" t="s">
        <v>14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2:92" s="94" customFormat="1" ht="5.25" customHeight="1" thickBot="1" x14ac:dyDescent="0.25">
      <c r="B4" s="97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1"/>
      <c r="AN4" s="1"/>
      <c r="AO4" s="1"/>
      <c r="AP4" s="1"/>
      <c r="AQ4" s="1"/>
      <c r="AR4" s="1"/>
      <c r="AS4" s="1"/>
      <c r="AT4" s="1"/>
      <c r="AU4" s="1"/>
      <c r="AV4" s="1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2:92" ht="31.5" customHeight="1" thickBot="1" x14ac:dyDescent="0.25">
      <c r="B5" s="412" t="s">
        <v>51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4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2:92" ht="20.25" customHeight="1" thickBot="1" x14ac:dyDescent="0.25">
      <c r="B6" s="415" t="s">
        <v>9</v>
      </c>
      <c r="C6" s="416"/>
      <c r="D6" s="416"/>
      <c r="E6" s="470" t="s">
        <v>58</v>
      </c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28" t="s">
        <v>7</v>
      </c>
      <c r="AJ6" s="426"/>
      <c r="AK6" s="426"/>
      <c r="AL6" s="429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2:92" ht="20.25" customHeight="1" thickBot="1" x14ac:dyDescent="0.25">
      <c r="B7" s="425" t="s">
        <v>10</v>
      </c>
      <c r="C7" s="426"/>
      <c r="D7" s="469"/>
      <c r="E7" s="423" t="s">
        <v>71</v>
      </c>
      <c r="F7" s="422"/>
      <c r="G7" s="422"/>
      <c r="H7" s="422"/>
      <c r="I7" s="424"/>
      <c r="J7" s="422" t="s">
        <v>72</v>
      </c>
      <c r="K7" s="422"/>
      <c r="L7" s="422"/>
      <c r="M7" s="422"/>
      <c r="N7" s="422"/>
      <c r="O7" s="422"/>
      <c r="P7" s="422"/>
      <c r="Q7" s="423" t="s">
        <v>73</v>
      </c>
      <c r="R7" s="422"/>
      <c r="S7" s="422"/>
      <c r="T7" s="422"/>
      <c r="U7" s="422"/>
      <c r="V7" s="422"/>
      <c r="W7" s="424"/>
      <c r="X7" s="422" t="s">
        <v>74</v>
      </c>
      <c r="Y7" s="422"/>
      <c r="Z7" s="422"/>
      <c r="AA7" s="422"/>
      <c r="AB7" s="422"/>
      <c r="AC7" s="422"/>
      <c r="AD7" s="422"/>
      <c r="AE7" s="423" t="s">
        <v>75</v>
      </c>
      <c r="AF7" s="422"/>
      <c r="AG7" s="422"/>
      <c r="AH7" s="424"/>
      <c r="AI7" s="462" t="s">
        <v>8</v>
      </c>
      <c r="AJ7" s="426"/>
      <c r="AK7" s="426"/>
      <c r="AL7" s="429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2:92" ht="15" customHeight="1" thickBot="1" x14ac:dyDescent="0.25">
      <c r="B8" s="430" t="s">
        <v>3</v>
      </c>
      <c r="C8" s="431"/>
      <c r="D8" s="455" t="s">
        <v>12</v>
      </c>
      <c r="E8" s="206">
        <v>1</v>
      </c>
      <c r="F8" s="207">
        <f t="shared" ref="F8:AH8" si="0">E8+1</f>
        <v>2</v>
      </c>
      <c r="G8" s="310">
        <f t="shared" si="0"/>
        <v>3</v>
      </c>
      <c r="H8" s="250">
        <f t="shared" si="0"/>
        <v>4</v>
      </c>
      <c r="I8" s="251">
        <f t="shared" si="0"/>
        <v>5</v>
      </c>
      <c r="J8" s="271">
        <f t="shared" si="0"/>
        <v>6</v>
      </c>
      <c r="K8" s="213">
        <f t="shared" si="0"/>
        <v>7</v>
      </c>
      <c r="L8" s="213">
        <f t="shared" si="0"/>
        <v>8</v>
      </c>
      <c r="M8" s="213">
        <f t="shared" si="0"/>
        <v>9</v>
      </c>
      <c r="N8" s="213">
        <f t="shared" si="0"/>
        <v>10</v>
      </c>
      <c r="O8" s="250">
        <f t="shared" si="0"/>
        <v>11</v>
      </c>
      <c r="P8" s="272">
        <f t="shared" si="0"/>
        <v>12</v>
      </c>
      <c r="Q8" s="228">
        <f t="shared" si="0"/>
        <v>13</v>
      </c>
      <c r="R8" s="213">
        <f t="shared" si="0"/>
        <v>14</v>
      </c>
      <c r="S8" s="213">
        <f t="shared" si="0"/>
        <v>15</v>
      </c>
      <c r="T8" s="213">
        <f t="shared" si="0"/>
        <v>16</v>
      </c>
      <c r="U8" s="213">
        <f t="shared" si="0"/>
        <v>17</v>
      </c>
      <c r="V8" s="250">
        <f t="shared" si="0"/>
        <v>18</v>
      </c>
      <c r="W8" s="251">
        <f t="shared" si="0"/>
        <v>19</v>
      </c>
      <c r="X8" s="271">
        <f t="shared" si="0"/>
        <v>20</v>
      </c>
      <c r="Y8" s="213">
        <f t="shared" si="0"/>
        <v>21</v>
      </c>
      <c r="Z8" s="213">
        <f t="shared" si="0"/>
        <v>22</v>
      </c>
      <c r="AA8" s="213">
        <f t="shared" si="0"/>
        <v>23</v>
      </c>
      <c r="AB8" s="213">
        <f t="shared" si="0"/>
        <v>24</v>
      </c>
      <c r="AC8" s="250">
        <f t="shared" si="0"/>
        <v>25</v>
      </c>
      <c r="AD8" s="272">
        <f t="shared" si="0"/>
        <v>26</v>
      </c>
      <c r="AE8" s="228">
        <f t="shared" si="0"/>
        <v>27</v>
      </c>
      <c r="AF8" s="213">
        <f t="shared" si="0"/>
        <v>28</v>
      </c>
      <c r="AG8" s="213">
        <f t="shared" si="0"/>
        <v>29</v>
      </c>
      <c r="AH8" s="214">
        <f t="shared" si="0"/>
        <v>30</v>
      </c>
      <c r="AI8" s="457" t="s">
        <v>4</v>
      </c>
      <c r="AJ8" s="405"/>
      <c r="AK8" s="406" t="s">
        <v>0</v>
      </c>
      <c r="AL8" s="407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2:92" ht="15" customHeight="1" thickBot="1" x14ac:dyDescent="0.25">
      <c r="B9" s="430"/>
      <c r="C9" s="431"/>
      <c r="D9" s="456"/>
      <c r="E9" s="326" t="s">
        <v>18</v>
      </c>
      <c r="F9" s="210" t="s">
        <v>19</v>
      </c>
      <c r="G9" s="215" t="s">
        <v>20</v>
      </c>
      <c r="H9" s="327" t="s">
        <v>21</v>
      </c>
      <c r="I9" s="328" t="s">
        <v>22</v>
      </c>
      <c r="J9" s="242" t="s">
        <v>16</v>
      </c>
      <c r="K9" s="215" t="s">
        <v>17</v>
      </c>
      <c r="L9" s="215" t="s">
        <v>18</v>
      </c>
      <c r="M9" s="215" t="s">
        <v>19</v>
      </c>
      <c r="N9" s="215" t="s">
        <v>20</v>
      </c>
      <c r="O9" s="327" t="s">
        <v>21</v>
      </c>
      <c r="P9" s="329" t="s">
        <v>22</v>
      </c>
      <c r="Q9" s="326" t="s">
        <v>16</v>
      </c>
      <c r="R9" s="215" t="s">
        <v>17</v>
      </c>
      <c r="S9" s="215" t="s">
        <v>18</v>
      </c>
      <c r="T9" s="215" t="s">
        <v>19</v>
      </c>
      <c r="U9" s="215" t="s">
        <v>20</v>
      </c>
      <c r="V9" s="327" t="s">
        <v>21</v>
      </c>
      <c r="W9" s="328" t="s">
        <v>22</v>
      </c>
      <c r="X9" s="242" t="s">
        <v>16</v>
      </c>
      <c r="Y9" s="215" t="s">
        <v>17</v>
      </c>
      <c r="Z9" s="215" t="s">
        <v>18</v>
      </c>
      <c r="AA9" s="215" t="s">
        <v>19</v>
      </c>
      <c r="AB9" s="215" t="s">
        <v>20</v>
      </c>
      <c r="AC9" s="327" t="s">
        <v>21</v>
      </c>
      <c r="AD9" s="329" t="s">
        <v>22</v>
      </c>
      <c r="AE9" s="326" t="s">
        <v>16</v>
      </c>
      <c r="AF9" s="215" t="s">
        <v>17</v>
      </c>
      <c r="AG9" s="215" t="s">
        <v>18</v>
      </c>
      <c r="AH9" s="330" t="s">
        <v>19</v>
      </c>
      <c r="AI9" s="458">
        <v>12</v>
      </c>
      <c r="AJ9" s="392"/>
      <c r="AK9" s="393">
        <v>0</v>
      </c>
      <c r="AL9" s="394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2:92" ht="15" customHeight="1" thickBot="1" x14ac:dyDescent="0.25">
      <c r="B10" s="432"/>
      <c r="C10" s="433"/>
      <c r="D10" s="183" t="s">
        <v>13</v>
      </c>
      <c r="E10" s="318"/>
      <c r="F10" s="200"/>
      <c r="G10" s="300"/>
      <c r="H10" s="321"/>
      <c r="I10" s="363"/>
      <c r="J10" s="320"/>
      <c r="K10" s="372"/>
      <c r="L10" s="300"/>
      <c r="M10" s="300"/>
      <c r="N10" s="300"/>
      <c r="O10" s="321"/>
      <c r="P10" s="322"/>
      <c r="Q10" s="323"/>
      <c r="R10" s="300"/>
      <c r="S10" s="300"/>
      <c r="T10" s="300"/>
      <c r="U10" s="300"/>
      <c r="V10" s="321"/>
      <c r="W10" s="363"/>
      <c r="X10" s="320"/>
      <c r="Y10" s="372"/>
      <c r="Z10" s="300"/>
      <c r="AA10" s="300"/>
      <c r="AB10" s="300"/>
      <c r="AC10" s="321"/>
      <c r="AD10" s="322"/>
      <c r="AE10" s="323"/>
      <c r="AF10" s="301"/>
      <c r="AG10" s="300"/>
      <c r="AH10" s="325"/>
      <c r="AI10" s="277" t="s">
        <v>6</v>
      </c>
      <c r="AJ10" s="128" t="s">
        <v>5</v>
      </c>
      <c r="AK10" s="129" t="s">
        <v>6</v>
      </c>
      <c r="AL10" s="130" t="s">
        <v>5</v>
      </c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2:92" ht="15.75" customHeight="1" x14ac:dyDescent="0.2">
      <c r="B11" s="189">
        <v>1</v>
      </c>
      <c r="C11" s="402"/>
      <c r="D11" s="464"/>
      <c r="E11" s="180"/>
      <c r="F11" s="124"/>
      <c r="G11" s="311"/>
      <c r="H11" s="22"/>
      <c r="I11" s="23"/>
      <c r="J11" s="243"/>
      <c r="K11" s="216"/>
      <c r="L11" s="216"/>
      <c r="M11" s="216"/>
      <c r="N11" s="216"/>
      <c r="O11" s="22"/>
      <c r="P11" s="46"/>
      <c r="Q11" s="229"/>
      <c r="R11" s="216"/>
      <c r="S11" s="216"/>
      <c r="T11" s="216"/>
      <c r="U11" s="216"/>
      <c r="V11" s="22"/>
      <c r="W11" s="23"/>
      <c r="X11" s="243"/>
      <c r="Y11" s="216"/>
      <c r="Z11" s="216"/>
      <c r="AA11" s="216"/>
      <c r="AB11" s="216"/>
      <c r="AC11" s="22"/>
      <c r="AD11" s="46"/>
      <c r="AE11" s="229"/>
      <c r="AF11" s="216"/>
      <c r="AG11" s="216"/>
      <c r="AH11" s="217"/>
      <c r="AI11" s="273">
        <f>SUM(E11:AH11)</f>
        <v>0</v>
      </c>
      <c r="AJ11" s="126">
        <f>AI11/AI9</f>
        <v>0</v>
      </c>
      <c r="AK11" s="127">
        <f>0</f>
        <v>0</v>
      </c>
      <c r="AL11" s="274">
        <f>IFERROR(AK11/AK9,0)</f>
        <v>0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2:92" ht="15.75" customHeight="1" x14ac:dyDescent="0.2">
      <c r="B12" s="190">
        <f t="shared" ref="B12:B29" si="1">B11+1</f>
        <v>2</v>
      </c>
      <c r="C12" s="400"/>
      <c r="D12" s="454"/>
      <c r="E12" s="171"/>
      <c r="F12" s="113"/>
      <c r="G12" s="312"/>
      <c r="H12" s="25"/>
      <c r="I12" s="26"/>
      <c r="J12" s="244"/>
      <c r="K12" s="218"/>
      <c r="L12" s="218"/>
      <c r="M12" s="218"/>
      <c r="N12" s="218"/>
      <c r="O12" s="25"/>
      <c r="P12" s="47"/>
      <c r="Q12" s="230"/>
      <c r="R12" s="218"/>
      <c r="S12" s="218"/>
      <c r="T12" s="218"/>
      <c r="U12" s="218"/>
      <c r="V12" s="25"/>
      <c r="W12" s="26"/>
      <c r="X12" s="244"/>
      <c r="Y12" s="218"/>
      <c r="Z12" s="218"/>
      <c r="AA12" s="218"/>
      <c r="AB12" s="218"/>
      <c r="AC12" s="25"/>
      <c r="AD12" s="47"/>
      <c r="AE12" s="230"/>
      <c r="AF12" s="218"/>
      <c r="AG12" s="218"/>
      <c r="AH12" s="219"/>
      <c r="AI12" s="107">
        <f t="shared" ref="AI12:AI19" si="2">SUM(E12:G12,J12:N12,Q12:U12,X12:AB12,AE12:AH12)</f>
        <v>0</v>
      </c>
      <c r="AJ12" s="73">
        <f>AI12/AI9</f>
        <v>0</v>
      </c>
      <c r="AK12" s="76">
        <f>0</f>
        <v>0</v>
      </c>
      <c r="AL12" s="78">
        <f>IFERROR(AK12/AK9,0)</f>
        <v>0</v>
      </c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2:92" ht="15.75" customHeight="1" x14ac:dyDescent="0.2">
      <c r="B13" s="190">
        <f t="shared" si="1"/>
        <v>3</v>
      </c>
      <c r="C13" s="400"/>
      <c r="D13" s="454"/>
      <c r="E13" s="171"/>
      <c r="F13" s="113"/>
      <c r="G13" s="312"/>
      <c r="H13" s="25"/>
      <c r="I13" s="26"/>
      <c r="J13" s="244"/>
      <c r="K13" s="218"/>
      <c r="L13" s="218"/>
      <c r="M13" s="218"/>
      <c r="N13" s="218"/>
      <c r="O13" s="25"/>
      <c r="P13" s="47"/>
      <c r="Q13" s="230"/>
      <c r="R13" s="218"/>
      <c r="S13" s="218"/>
      <c r="T13" s="218"/>
      <c r="U13" s="218"/>
      <c r="V13" s="25"/>
      <c r="W13" s="26"/>
      <c r="X13" s="244"/>
      <c r="Y13" s="218"/>
      <c r="Z13" s="218"/>
      <c r="AA13" s="218"/>
      <c r="AB13" s="218"/>
      <c r="AC13" s="25"/>
      <c r="AD13" s="47"/>
      <c r="AE13" s="230"/>
      <c r="AF13" s="218"/>
      <c r="AG13" s="218"/>
      <c r="AH13" s="219"/>
      <c r="AI13" s="107">
        <f t="shared" si="2"/>
        <v>0</v>
      </c>
      <c r="AJ13" s="73">
        <f>AI13/AI9</f>
        <v>0</v>
      </c>
      <c r="AK13" s="76">
        <f>0</f>
        <v>0</v>
      </c>
      <c r="AL13" s="78">
        <f>IFERROR(AK13/AK9,0)</f>
        <v>0</v>
      </c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2:92" ht="15.75" customHeight="1" x14ac:dyDescent="0.2">
      <c r="B14" s="190">
        <f t="shared" si="1"/>
        <v>4</v>
      </c>
      <c r="C14" s="400"/>
      <c r="D14" s="454"/>
      <c r="E14" s="171"/>
      <c r="F14" s="113"/>
      <c r="G14" s="312"/>
      <c r="H14" s="25"/>
      <c r="I14" s="26"/>
      <c r="J14" s="244"/>
      <c r="K14" s="218"/>
      <c r="L14" s="218"/>
      <c r="M14" s="218"/>
      <c r="N14" s="218"/>
      <c r="O14" s="25"/>
      <c r="P14" s="47"/>
      <c r="Q14" s="230"/>
      <c r="R14" s="218"/>
      <c r="S14" s="218"/>
      <c r="T14" s="218"/>
      <c r="U14" s="218"/>
      <c r="V14" s="25"/>
      <c r="W14" s="26"/>
      <c r="X14" s="244"/>
      <c r="Y14" s="218"/>
      <c r="Z14" s="218"/>
      <c r="AA14" s="218"/>
      <c r="AB14" s="218"/>
      <c r="AC14" s="25"/>
      <c r="AD14" s="47"/>
      <c r="AE14" s="230"/>
      <c r="AF14" s="218"/>
      <c r="AG14" s="218"/>
      <c r="AH14" s="219"/>
      <c r="AI14" s="107">
        <f t="shared" si="2"/>
        <v>0</v>
      </c>
      <c r="AJ14" s="73">
        <f>AI14/AI9</f>
        <v>0</v>
      </c>
      <c r="AK14" s="76">
        <f>0</f>
        <v>0</v>
      </c>
      <c r="AL14" s="78">
        <f>IFERROR(AK14/AK9,0)</f>
        <v>0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2:92" ht="15.75" customHeight="1" x14ac:dyDescent="0.2">
      <c r="B15" s="190">
        <f t="shared" si="1"/>
        <v>5</v>
      </c>
      <c r="C15" s="400"/>
      <c r="D15" s="454"/>
      <c r="E15" s="171"/>
      <c r="F15" s="113"/>
      <c r="G15" s="312"/>
      <c r="H15" s="25"/>
      <c r="I15" s="26"/>
      <c r="J15" s="244"/>
      <c r="K15" s="218"/>
      <c r="L15" s="218"/>
      <c r="M15" s="218"/>
      <c r="N15" s="218"/>
      <c r="O15" s="25"/>
      <c r="P15" s="47"/>
      <c r="Q15" s="230"/>
      <c r="R15" s="218"/>
      <c r="S15" s="218"/>
      <c r="T15" s="218"/>
      <c r="U15" s="218"/>
      <c r="V15" s="25"/>
      <c r="W15" s="26"/>
      <c r="X15" s="244"/>
      <c r="Y15" s="218"/>
      <c r="Z15" s="218"/>
      <c r="AA15" s="218"/>
      <c r="AB15" s="218"/>
      <c r="AC15" s="25"/>
      <c r="AD15" s="47"/>
      <c r="AE15" s="230"/>
      <c r="AF15" s="218"/>
      <c r="AG15" s="218"/>
      <c r="AH15" s="219"/>
      <c r="AI15" s="107">
        <f t="shared" si="2"/>
        <v>0</v>
      </c>
      <c r="AJ15" s="73">
        <f>AI15/AI9</f>
        <v>0</v>
      </c>
      <c r="AK15" s="76">
        <f>0</f>
        <v>0</v>
      </c>
      <c r="AL15" s="78">
        <f>IFERROR(AK15/AK9,0)</f>
        <v>0</v>
      </c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2:92" ht="15.75" customHeight="1" x14ac:dyDescent="0.2">
      <c r="B16" s="190">
        <f t="shared" si="1"/>
        <v>6</v>
      </c>
      <c r="C16" s="400"/>
      <c r="D16" s="454"/>
      <c r="E16" s="171"/>
      <c r="F16" s="113"/>
      <c r="G16" s="312"/>
      <c r="H16" s="25"/>
      <c r="I16" s="26"/>
      <c r="J16" s="244"/>
      <c r="K16" s="218"/>
      <c r="L16" s="218"/>
      <c r="M16" s="218"/>
      <c r="N16" s="218"/>
      <c r="O16" s="25"/>
      <c r="P16" s="47"/>
      <c r="Q16" s="230"/>
      <c r="R16" s="218"/>
      <c r="S16" s="218"/>
      <c r="T16" s="218"/>
      <c r="U16" s="218"/>
      <c r="V16" s="25"/>
      <c r="W16" s="26"/>
      <c r="X16" s="244"/>
      <c r="Y16" s="218"/>
      <c r="Z16" s="218"/>
      <c r="AA16" s="218"/>
      <c r="AB16" s="218"/>
      <c r="AC16" s="25"/>
      <c r="AD16" s="47"/>
      <c r="AE16" s="230"/>
      <c r="AF16" s="218"/>
      <c r="AG16" s="218"/>
      <c r="AH16" s="219"/>
      <c r="AI16" s="107">
        <f t="shared" si="2"/>
        <v>0</v>
      </c>
      <c r="AJ16" s="73">
        <f>AI16/AI9</f>
        <v>0</v>
      </c>
      <c r="AK16" s="76">
        <f>0</f>
        <v>0</v>
      </c>
      <c r="AL16" s="78">
        <f>IFERROR(AK16/AK9,0)</f>
        <v>0</v>
      </c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2:48" ht="15.75" customHeight="1" x14ac:dyDescent="0.2">
      <c r="B17" s="190">
        <f t="shared" si="1"/>
        <v>7</v>
      </c>
      <c r="C17" s="400"/>
      <c r="D17" s="454"/>
      <c r="E17" s="171"/>
      <c r="F17" s="113"/>
      <c r="G17" s="312"/>
      <c r="H17" s="25"/>
      <c r="I17" s="26"/>
      <c r="J17" s="244"/>
      <c r="K17" s="218"/>
      <c r="L17" s="218"/>
      <c r="M17" s="218"/>
      <c r="N17" s="218"/>
      <c r="O17" s="25"/>
      <c r="P17" s="47"/>
      <c r="Q17" s="230"/>
      <c r="R17" s="218"/>
      <c r="S17" s="218"/>
      <c r="T17" s="218"/>
      <c r="U17" s="218"/>
      <c r="V17" s="25"/>
      <c r="W17" s="26"/>
      <c r="X17" s="244"/>
      <c r="Y17" s="218"/>
      <c r="Z17" s="218"/>
      <c r="AA17" s="218"/>
      <c r="AB17" s="218"/>
      <c r="AC17" s="25"/>
      <c r="AD17" s="47"/>
      <c r="AE17" s="230"/>
      <c r="AF17" s="218"/>
      <c r="AG17" s="218"/>
      <c r="AH17" s="219"/>
      <c r="AI17" s="107">
        <f t="shared" si="2"/>
        <v>0</v>
      </c>
      <c r="AJ17" s="73">
        <f>AI17/AI9</f>
        <v>0</v>
      </c>
      <c r="AK17" s="76">
        <f>0</f>
        <v>0</v>
      </c>
      <c r="AL17" s="78">
        <f>IFERROR(AK17/AK9,0)</f>
        <v>0</v>
      </c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2:48" ht="15.75" customHeight="1" x14ac:dyDescent="0.2">
      <c r="B18" s="190">
        <f t="shared" si="1"/>
        <v>8</v>
      </c>
      <c r="C18" s="400"/>
      <c r="D18" s="454"/>
      <c r="E18" s="171"/>
      <c r="F18" s="113"/>
      <c r="G18" s="312"/>
      <c r="H18" s="25"/>
      <c r="I18" s="26"/>
      <c r="J18" s="244"/>
      <c r="K18" s="218"/>
      <c r="L18" s="218"/>
      <c r="M18" s="218"/>
      <c r="N18" s="218"/>
      <c r="O18" s="25"/>
      <c r="P18" s="47"/>
      <c r="Q18" s="230"/>
      <c r="R18" s="218"/>
      <c r="S18" s="218"/>
      <c r="T18" s="218"/>
      <c r="U18" s="218"/>
      <c r="V18" s="25"/>
      <c r="W18" s="26"/>
      <c r="X18" s="244"/>
      <c r="Y18" s="218"/>
      <c r="Z18" s="218"/>
      <c r="AA18" s="218"/>
      <c r="AB18" s="218"/>
      <c r="AC18" s="25"/>
      <c r="AD18" s="47"/>
      <c r="AE18" s="230"/>
      <c r="AF18" s="218"/>
      <c r="AG18" s="218"/>
      <c r="AH18" s="219"/>
      <c r="AI18" s="107">
        <f t="shared" si="2"/>
        <v>0</v>
      </c>
      <c r="AJ18" s="73">
        <f>AI18/AI9</f>
        <v>0</v>
      </c>
      <c r="AK18" s="76">
        <f>0</f>
        <v>0</v>
      </c>
      <c r="AL18" s="78">
        <f t="shared" ref="AL18:AL19" si="3">IFERROR(AK18/AK10,0)</f>
        <v>0</v>
      </c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2:48" ht="15.75" customHeight="1" x14ac:dyDescent="0.2">
      <c r="B19" s="190">
        <f t="shared" si="1"/>
        <v>9</v>
      </c>
      <c r="C19" s="400"/>
      <c r="D19" s="454"/>
      <c r="E19" s="171"/>
      <c r="F19" s="113"/>
      <c r="G19" s="312"/>
      <c r="H19" s="25"/>
      <c r="I19" s="26"/>
      <c r="J19" s="244"/>
      <c r="K19" s="218"/>
      <c r="L19" s="218"/>
      <c r="M19" s="218"/>
      <c r="N19" s="218"/>
      <c r="O19" s="25"/>
      <c r="P19" s="47"/>
      <c r="Q19" s="230"/>
      <c r="R19" s="218"/>
      <c r="S19" s="218"/>
      <c r="T19" s="218"/>
      <c r="U19" s="218"/>
      <c r="V19" s="25"/>
      <c r="W19" s="26"/>
      <c r="X19" s="244"/>
      <c r="Y19" s="218"/>
      <c r="Z19" s="218"/>
      <c r="AA19" s="218"/>
      <c r="AB19" s="218"/>
      <c r="AC19" s="25"/>
      <c r="AD19" s="47"/>
      <c r="AE19" s="230"/>
      <c r="AF19" s="218"/>
      <c r="AG19" s="218"/>
      <c r="AH19" s="219"/>
      <c r="AI19" s="107">
        <f t="shared" si="2"/>
        <v>0</v>
      </c>
      <c r="AJ19" s="73">
        <f>AI19/AI9</f>
        <v>0</v>
      </c>
      <c r="AK19" s="76">
        <f>0</f>
        <v>0</v>
      </c>
      <c r="AL19" s="78">
        <f t="shared" si="3"/>
        <v>0</v>
      </c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2:48" ht="15.75" customHeight="1" x14ac:dyDescent="0.2">
      <c r="B20" s="190">
        <f t="shared" si="1"/>
        <v>10</v>
      </c>
      <c r="C20" s="400"/>
      <c r="D20" s="454"/>
      <c r="E20" s="171"/>
      <c r="F20" s="113"/>
      <c r="G20" s="312"/>
      <c r="H20" s="25"/>
      <c r="I20" s="26"/>
      <c r="J20" s="244"/>
      <c r="K20" s="218"/>
      <c r="L20" s="218"/>
      <c r="M20" s="218"/>
      <c r="N20" s="218"/>
      <c r="O20" s="25"/>
      <c r="P20" s="47"/>
      <c r="Q20" s="230"/>
      <c r="R20" s="218"/>
      <c r="S20" s="218"/>
      <c r="T20" s="218"/>
      <c r="U20" s="218"/>
      <c r="V20" s="25"/>
      <c r="W20" s="26"/>
      <c r="X20" s="244"/>
      <c r="Y20" s="218"/>
      <c r="Z20" s="218"/>
      <c r="AA20" s="218"/>
      <c r="AB20" s="218"/>
      <c r="AC20" s="25"/>
      <c r="AD20" s="47"/>
      <c r="AE20" s="230"/>
      <c r="AF20" s="218"/>
      <c r="AG20" s="218"/>
      <c r="AH20" s="219"/>
      <c r="AI20" s="107">
        <f>SUM(E20:G20,J20:N20,Q20:U20,X20:AB20,AE20:AH20)</f>
        <v>0</v>
      </c>
      <c r="AJ20" s="73">
        <f>AI20/AI9</f>
        <v>0</v>
      </c>
      <c r="AK20" s="76">
        <f>0</f>
        <v>0</v>
      </c>
      <c r="AL20" s="78">
        <f>IFERROR(AK20/AK9,0)</f>
        <v>0</v>
      </c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2:48" ht="15.75" customHeight="1" x14ac:dyDescent="0.2">
      <c r="B21" s="190">
        <f t="shared" si="1"/>
        <v>11</v>
      </c>
      <c r="C21" s="400"/>
      <c r="D21" s="454"/>
      <c r="E21" s="171"/>
      <c r="F21" s="113"/>
      <c r="G21" s="312"/>
      <c r="H21" s="25"/>
      <c r="I21" s="26"/>
      <c r="J21" s="244"/>
      <c r="K21" s="218"/>
      <c r="L21" s="218"/>
      <c r="M21" s="218"/>
      <c r="N21" s="218"/>
      <c r="O21" s="25"/>
      <c r="P21" s="47"/>
      <c r="Q21" s="230"/>
      <c r="R21" s="218"/>
      <c r="S21" s="218"/>
      <c r="T21" s="218"/>
      <c r="U21" s="218"/>
      <c r="V21" s="25"/>
      <c r="W21" s="26"/>
      <c r="X21" s="244"/>
      <c r="Y21" s="218"/>
      <c r="Z21" s="218"/>
      <c r="AA21" s="218"/>
      <c r="AB21" s="218"/>
      <c r="AC21" s="25"/>
      <c r="AD21" s="47"/>
      <c r="AE21" s="230"/>
      <c r="AF21" s="218"/>
      <c r="AG21" s="218"/>
      <c r="AH21" s="219"/>
      <c r="AI21" s="107">
        <f>SUM(E21:G21,J21:N21,Q21:U21,X21:AB21,AE21:AH21)</f>
        <v>0</v>
      </c>
      <c r="AJ21" s="73">
        <f>AI21/AI9</f>
        <v>0</v>
      </c>
      <c r="AK21" s="76">
        <f>0</f>
        <v>0</v>
      </c>
      <c r="AL21" s="78">
        <f>IFERROR(AK21/AK9,0)</f>
        <v>0</v>
      </c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2:48" ht="15.75" customHeight="1" x14ac:dyDescent="0.2">
      <c r="B22" s="190">
        <f t="shared" si="1"/>
        <v>12</v>
      </c>
      <c r="C22" s="400"/>
      <c r="D22" s="454"/>
      <c r="E22" s="171"/>
      <c r="F22" s="113"/>
      <c r="G22" s="312"/>
      <c r="H22" s="25"/>
      <c r="I22" s="26"/>
      <c r="J22" s="244"/>
      <c r="K22" s="218"/>
      <c r="L22" s="218"/>
      <c r="M22" s="218"/>
      <c r="N22" s="218"/>
      <c r="O22" s="25"/>
      <c r="P22" s="47"/>
      <c r="Q22" s="230"/>
      <c r="R22" s="218"/>
      <c r="S22" s="218"/>
      <c r="T22" s="218"/>
      <c r="U22" s="218"/>
      <c r="V22" s="25"/>
      <c r="W22" s="26"/>
      <c r="X22" s="244"/>
      <c r="Y22" s="218"/>
      <c r="Z22" s="218"/>
      <c r="AA22" s="218"/>
      <c r="AB22" s="218"/>
      <c r="AC22" s="25"/>
      <c r="AD22" s="47"/>
      <c r="AE22" s="230"/>
      <c r="AF22" s="218"/>
      <c r="AG22" s="218"/>
      <c r="AH22" s="219"/>
      <c r="AI22" s="107">
        <f>SUM(E22:G22,J22:N22,Q22:U22,X22:AB22,AE22:AH22)</f>
        <v>0</v>
      </c>
      <c r="AJ22" s="73">
        <f>AI22/AI9</f>
        <v>0</v>
      </c>
      <c r="AK22" s="76">
        <f>0</f>
        <v>0</v>
      </c>
      <c r="AL22" s="78">
        <f>IFERROR(AK22/AK9,0)</f>
        <v>0</v>
      </c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2:48" ht="15.75" customHeight="1" x14ac:dyDescent="0.2">
      <c r="B23" s="190">
        <f t="shared" si="1"/>
        <v>13</v>
      </c>
      <c r="C23" s="400"/>
      <c r="D23" s="454"/>
      <c r="E23" s="171"/>
      <c r="F23" s="113"/>
      <c r="G23" s="312"/>
      <c r="H23" s="25"/>
      <c r="I23" s="26"/>
      <c r="J23" s="244"/>
      <c r="K23" s="218"/>
      <c r="L23" s="218"/>
      <c r="M23" s="218"/>
      <c r="N23" s="218"/>
      <c r="O23" s="25"/>
      <c r="P23" s="47"/>
      <c r="Q23" s="230"/>
      <c r="R23" s="218"/>
      <c r="S23" s="218"/>
      <c r="T23" s="218"/>
      <c r="U23" s="218"/>
      <c r="V23" s="25"/>
      <c r="W23" s="26"/>
      <c r="X23" s="244"/>
      <c r="Y23" s="218"/>
      <c r="Z23" s="218"/>
      <c r="AA23" s="218"/>
      <c r="AB23" s="218"/>
      <c r="AC23" s="25"/>
      <c r="AD23" s="47"/>
      <c r="AE23" s="230"/>
      <c r="AF23" s="218"/>
      <c r="AG23" s="218"/>
      <c r="AH23" s="219"/>
      <c r="AI23" s="107">
        <f t="shared" ref="AI23" si="4">SUM(E23:G23,J23:N23,Q23:U23,X23:AB23,AE23:AH23)</f>
        <v>0</v>
      </c>
      <c r="AJ23" s="73">
        <f>AI23/AI9</f>
        <v>0</v>
      </c>
      <c r="AK23" s="76">
        <f>0</f>
        <v>0</v>
      </c>
      <c r="AL23" s="78">
        <f>IFERROR(AK23/AK15,0)</f>
        <v>0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2:48" ht="15.75" customHeight="1" x14ac:dyDescent="0.2">
      <c r="B24" s="190">
        <f t="shared" si="1"/>
        <v>14</v>
      </c>
      <c r="C24" s="400"/>
      <c r="D24" s="454"/>
      <c r="E24" s="171"/>
      <c r="F24" s="113"/>
      <c r="G24" s="312"/>
      <c r="H24" s="25"/>
      <c r="I24" s="26"/>
      <c r="J24" s="244"/>
      <c r="K24" s="218"/>
      <c r="L24" s="218"/>
      <c r="M24" s="218"/>
      <c r="N24" s="218"/>
      <c r="O24" s="25"/>
      <c r="P24" s="47"/>
      <c r="Q24" s="230"/>
      <c r="R24" s="218"/>
      <c r="S24" s="218"/>
      <c r="T24" s="218"/>
      <c r="U24" s="218"/>
      <c r="V24" s="25"/>
      <c r="W24" s="26"/>
      <c r="X24" s="244"/>
      <c r="Y24" s="218"/>
      <c r="Z24" s="218"/>
      <c r="AA24" s="218"/>
      <c r="AB24" s="218"/>
      <c r="AC24" s="25"/>
      <c r="AD24" s="47"/>
      <c r="AE24" s="230"/>
      <c r="AF24" s="218"/>
      <c r="AG24" s="218"/>
      <c r="AH24" s="219"/>
      <c r="AI24" s="107">
        <f>SUM(E24:G24,J24:N24,Q24:U24,X24:AB24,AE24:AH24)</f>
        <v>0</v>
      </c>
      <c r="AJ24" s="73">
        <f>AI24/AI9</f>
        <v>0</v>
      </c>
      <c r="AK24" s="76">
        <f>0</f>
        <v>0</v>
      </c>
      <c r="AL24" s="78">
        <f>IFERROR(AK24/AK22,0)</f>
        <v>0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2:48" ht="15.75" customHeight="1" x14ac:dyDescent="0.2">
      <c r="B25" s="190">
        <f t="shared" si="1"/>
        <v>15</v>
      </c>
      <c r="C25" s="400"/>
      <c r="D25" s="454"/>
      <c r="E25" s="171"/>
      <c r="F25" s="113"/>
      <c r="G25" s="312"/>
      <c r="H25" s="25"/>
      <c r="I25" s="26"/>
      <c r="J25" s="244"/>
      <c r="K25" s="218"/>
      <c r="L25" s="218"/>
      <c r="M25" s="218"/>
      <c r="N25" s="218"/>
      <c r="O25" s="25"/>
      <c r="P25" s="47"/>
      <c r="Q25" s="230"/>
      <c r="R25" s="218"/>
      <c r="S25" s="218"/>
      <c r="T25" s="218"/>
      <c r="U25" s="218"/>
      <c r="V25" s="25"/>
      <c r="W25" s="26"/>
      <c r="X25" s="244"/>
      <c r="Y25" s="218"/>
      <c r="Z25" s="218"/>
      <c r="AA25" s="218"/>
      <c r="AB25" s="218"/>
      <c r="AC25" s="25"/>
      <c r="AD25" s="47"/>
      <c r="AE25" s="230"/>
      <c r="AF25" s="218"/>
      <c r="AG25" s="218"/>
      <c r="AH25" s="219"/>
      <c r="AI25" s="107">
        <f>SUM(E25:G25,J25:N25,Q25:U25,X25:AB25,AE25:AH25)</f>
        <v>0</v>
      </c>
      <c r="AJ25" s="73">
        <f>AI25/AI9</f>
        <v>0</v>
      </c>
      <c r="AK25" s="76">
        <f>0</f>
        <v>0</v>
      </c>
      <c r="AL25" s="78">
        <f>IFERROR(AK25/AK9,0)</f>
        <v>0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2:48" ht="15.75" customHeight="1" x14ac:dyDescent="0.2">
      <c r="B26" s="190">
        <f t="shared" si="1"/>
        <v>16</v>
      </c>
      <c r="C26" s="400"/>
      <c r="D26" s="454"/>
      <c r="E26" s="171"/>
      <c r="F26" s="113"/>
      <c r="G26" s="312"/>
      <c r="H26" s="25"/>
      <c r="I26" s="26"/>
      <c r="J26" s="244"/>
      <c r="K26" s="218"/>
      <c r="L26" s="218"/>
      <c r="M26" s="218"/>
      <c r="N26" s="218"/>
      <c r="O26" s="25"/>
      <c r="P26" s="47"/>
      <c r="Q26" s="230"/>
      <c r="R26" s="218"/>
      <c r="S26" s="218"/>
      <c r="T26" s="218"/>
      <c r="U26" s="218"/>
      <c r="V26" s="25"/>
      <c r="W26" s="26"/>
      <c r="X26" s="244"/>
      <c r="Y26" s="218"/>
      <c r="Z26" s="218"/>
      <c r="AA26" s="218"/>
      <c r="AB26" s="218"/>
      <c r="AC26" s="25"/>
      <c r="AD26" s="47"/>
      <c r="AE26" s="230"/>
      <c r="AF26" s="218"/>
      <c r="AG26" s="218"/>
      <c r="AH26" s="219"/>
      <c r="AI26" s="107"/>
      <c r="AJ26" s="73"/>
      <c r="AK26" s="76"/>
      <c r="AL26" s="78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2:48" ht="15.75" customHeight="1" x14ac:dyDescent="0.2">
      <c r="B27" s="190">
        <f t="shared" si="1"/>
        <v>17</v>
      </c>
      <c r="C27" s="400"/>
      <c r="D27" s="454"/>
      <c r="E27" s="171"/>
      <c r="F27" s="113"/>
      <c r="G27" s="312"/>
      <c r="H27" s="25"/>
      <c r="I27" s="26"/>
      <c r="J27" s="244"/>
      <c r="K27" s="218"/>
      <c r="L27" s="218"/>
      <c r="M27" s="218"/>
      <c r="N27" s="218"/>
      <c r="O27" s="25"/>
      <c r="P27" s="47"/>
      <c r="Q27" s="230"/>
      <c r="R27" s="218"/>
      <c r="S27" s="218"/>
      <c r="T27" s="218"/>
      <c r="U27" s="218"/>
      <c r="V27" s="25"/>
      <c r="W27" s="26"/>
      <c r="X27" s="244"/>
      <c r="Y27" s="218"/>
      <c r="Z27" s="218"/>
      <c r="AA27" s="218"/>
      <c r="AB27" s="218"/>
      <c r="AC27" s="25"/>
      <c r="AD27" s="47"/>
      <c r="AE27" s="230"/>
      <c r="AF27" s="218"/>
      <c r="AG27" s="218"/>
      <c r="AH27" s="219"/>
      <c r="AI27" s="107"/>
      <c r="AJ27" s="73"/>
      <c r="AK27" s="76"/>
      <c r="AL27" s="78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2:48" ht="15.75" customHeight="1" x14ac:dyDescent="0.2">
      <c r="B28" s="190">
        <f t="shared" si="1"/>
        <v>18</v>
      </c>
      <c r="C28" s="400"/>
      <c r="D28" s="454"/>
      <c r="E28" s="171"/>
      <c r="F28" s="113"/>
      <c r="G28" s="312"/>
      <c r="H28" s="25"/>
      <c r="I28" s="26"/>
      <c r="J28" s="244"/>
      <c r="K28" s="218"/>
      <c r="L28" s="218"/>
      <c r="M28" s="218"/>
      <c r="N28" s="218"/>
      <c r="O28" s="25"/>
      <c r="P28" s="47"/>
      <c r="Q28" s="230"/>
      <c r="R28" s="218"/>
      <c r="S28" s="218"/>
      <c r="T28" s="218"/>
      <c r="U28" s="218"/>
      <c r="V28" s="25"/>
      <c r="W28" s="26"/>
      <c r="X28" s="244"/>
      <c r="Y28" s="218"/>
      <c r="Z28" s="218"/>
      <c r="AA28" s="218"/>
      <c r="AB28" s="218"/>
      <c r="AC28" s="25"/>
      <c r="AD28" s="47"/>
      <c r="AE28" s="230"/>
      <c r="AF28" s="218"/>
      <c r="AG28" s="218"/>
      <c r="AH28" s="219"/>
      <c r="AI28" s="107"/>
      <c r="AJ28" s="73"/>
      <c r="AK28" s="76"/>
      <c r="AL28" s="78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2:48" ht="15.75" customHeight="1" x14ac:dyDescent="0.2">
      <c r="B29" s="190">
        <f t="shared" si="1"/>
        <v>19</v>
      </c>
      <c r="C29" s="400"/>
      <c r="D29" s="454"/>
      <c r="E29" s="171"/>
      <c r="F29" s="113"/>
      <c r="G29" s="312"/>
      <c r="H29" s="25"/>
      <c r="I29" s="26"/>
      <c r="J29" s="244"/>
      <c r="K29" s="218"/>
      <c r="L29" s="218"/>
      <c r="M29" s="218"/>
      <c r="N29" s="218"/>
      <c r="O29" s="25"/>
      <c r="P29" s="47"/>
      <c r="Q29" s="230"/>
      <c r="R29" s="218"/>
      <c r="S29" s="218"/>
      <c r="T29" s="218"/>
      <c r="U29" s="218"/>
      <c r="V29" s="25"/>
      <c r="W29" s="26"/>
      <c r="X29" s="244"/>
      <c r="Y29" s="218"/>
      <c r="Z29" s="218"/>
      <c r="AA29" s="218"/>
      <c r="AB29" s="218"/>
      <c r="AC29" s="25"/>
      <c r="AD29" s="47"/>
      <c r="AE29" s="230"/>
      <c r="AF29" s="218"/>
      <c r="AG29" s="218"/>
      <c r="AH29" s="219"/>
      <c r="AI29" s="107"/>
      <c r="AJ29" s="73"/>
      <c r="AK29" s="76"/>
      <c r="AL29" s="78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2:48" ht="15.75" customHeight="1" x14ac:dyDescent="0.2">
      <c r="B30" s="190">
        <v>20</v>
      </c>
      <c r="C30" s="400"/>
      <c r="D30" s="454"/>
      <c r="E30" s="171"/>
      <c r="F30" s="113"/>
      <c r="G30" s="312"/>
      <c r="H30" s="25"/>
      <c r="I30" s="26"/>
      <c r="J30" s="244"/>
      <c r="K30" s="218"/>
      <c r="L30" s="218"/>
      <c r="M30" s="218"/>
      <c r="N30" s="218"/>
      <c r="O30" s="25"/>
      <c r="P30" s="47"/>
      <c r="Q30" s="230"/>
      <c r="R30" s="218"/>
      <c r="S30" s="218"/>
      <c r="T30" s="218"/>
      <c r="U30" s="218"/>
      <c r="V30" s="25"/>
      <c r="W30" s="26"/>
      <c r="X30" s="244"/>
      <c r="Y30" s="218"/>
      <c r="Z30" s="218"/>
      <c r="AA30" s="218"/>
      <c r="AB30" s="218"/>
      <c r="AC30" s="25"/>
      <c r="AD30" s="47"/>
      <c r="AE30" s="230"/>
      <c r="AF30" s="218"/>
      <c r="AG30" s="218"/>
      <c r="AH30" s="219"/>
      <c r="AI30" s="107"/>
      <c r="AJ30" s="73"/>
      <c r="AK30" s="76"/>
      <c r="AL30" s="78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2:48" ht="15.75" customHeight="1" x14ac:dyDescent="0.2">
      <c r="B31" s="190">
        <v>21</v>
      </c>
      <c r="C31" s="400"/>
      <c r="D31" s="454"/>
      <c r="E31" s="171"/>
      <c r="F31" s="113"/>
      <c r="G31" s="312"/>
      <c r="H31" s="25"/>
      <c r="I31" s="26"/>
      <c r="J31" s="244"/>
      <c r="K31" s="218"/>
      <c r="L31" s="218"/>
      <c r="M31" s="218"/>
      <c r="N31" s="218"/>
      <c r="O31" s="25"/>
      <c r="P31" s="47"/>
      <c r="Q31" s="230"/>
      <c r="R31" s="218"/>
      <c r="S31" s="218"/>
      <c r="T31" s="218"/>
      <c r="U31" s="218"/>
      <c r="V31" s="25"/>
      <c r="W31" s="26"/>
      <c r="X31" s="244"/>
      <c r="Y31" s="218"/>
      <c r="Z31" s="218"/>
      <c r="AA31" s="218"/>
      <c r="AB31" s="218"/>
      <c r="AC31" s="25"/>
      <c r="AD31" s="47"/>
      <c r="AE31" s="230"/>
      <c r="AF31" s="218"/>
      <c r="AG31" s="218"/>
      <c r="AH31" s="219"/>
      <c r="AI31" s="107"/>
      <c r="AJ31" s="73"/>
      <c r="AK31" s="76"/>
      <c r="AL31" s="78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2:48" ht="15.75" customHeight="1" x14ac:dyDescent="0.2">
      <c r="B32" s="190">
        <v>22</v>
      </c>
      <c r="C32" s="400"/>
      <c r="D32" s="454"/>
      <c r="E32" s="171"/>
      <c r="F32" s="113"/>
      <c r="G32" s="312"/>
      <c r="H32" s="25"/>
      <c r="I32" s="26"/>
      <c r="J32" s="244"/>
      <c r="K32" s="218"/>
      <c r="L32" s="218"/>
      <c r="M32" s="218"/>
      <c r="N32" s="218"/>
      <c r="O32" s="25"/>
      <c r="P32" s="47"/>
      <c r="Q32" s="230"/>
      <c r="R32" s="218"/>
      <c r="S32" s="218"/>
      <c r="T32" s="218"/>
      <c r="U32" s="218"/>
      <c r="V32" s="25"/>
      <c r="W32" s="26"/>
      <c r="X32" s="244"/>
      <c r="Y32" s="218"/>
      <c r="Z32" s="218"/>
      <c r="AA32" s="218"/>
      <c r="AB32" s="218"/>
      <c r="AC32" s="25"/>
      <c r="AD32" s="47"/>
      <c r="AE32" s="230"/>
      <c r="AF32" s="218"/>
      <c r="AG32" s="218"/>
      <c r="AH32" s="219"/>
      <c r="AI32" s="107"/>
      <c r="AJ32" s="73"/>
      <c r="AK32" s="76"/>
      <c r="AL32" s="78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2:48" ht="15.75" customHeight="1" x14ac:dyDescent="0.2">
      <c r="B33" s="190">
        <v>23</v>
      </c>
      <c r="C33" s="400"/>
      <c r="D33" s="454"/>
      <c r="E33" s="171"/>
      <c r="F33" s="113"/>
      <c r="G33" s="312"/>
      <c r="H33" s="25"/>
      <c r="I33" s="26"/>
      <c r="J33" s="244"/>
      <c r="K33" s="218"/>
      <c r="L33" s="218"/>
      <c r="M33" s="218"/>
      <c r="N33" s="218"/>
      <c r="O33" s="25"/>
      <c r="P33" s="47"/>
      <c r="Q33" s="230"/>
      <c r="R33" s="218"/>
      <c r="S33" s="218"/>
      <c r="T33" s="218"/>
      <c r="U33" s="218"/>
      <c r="V33" s="25"/>
      <c r="W33" s="26"/>
      <c r="X33" s="244"/>
      <c r="Y33" s="218"/>
      <c r="Z33" s="218"/>
      <c r="AA33" s="218"/>
      <c r="AB33" s="218"/>
      <c r="AC33" s="25"/>
      <c r="AD33" s="47"/>
      <c r="AE33" s="230"/>
      <c r="AF33" s="218"/>
      <c r="AG33" s="218"/>
      <c r="AH33" s="219"/>
      <c r="AI33" s="107"/>
      <c r="AJ33" s="73"/>
      <c r="AK33" s="76"/>
      <c r="AL33" s="78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2:48" ht="15.75" customHeight="1" thickBot="1" x14ac:dyDescent="0.25">
      <c r="B34" s="191">
        <v>24</v>
      </c>
      <c r="C34" s="400"/>
      <c r="D34" s="454"/>
      <c r="E34" s="184"/>
      <c r="F34" s="115"/>
      <c r="G34" s="313"/>
      <c r="H34" s="64"/>
      <c r="I34" s="65"/>
      <c r="J34" s="254"/>
      <c r="K34" s="220"/>
      <c r="L34" s="220"/>
      <c r="M34" s="220"/>
      <c r="N34" s="220"/>
      <c r="O34" s="64"/>
      <c r="P34" s="68"/>
      <c r="Q34" s="231"/>
      <c r="R34" s="220"/>
      <c r="S34" s="220"/>
      <c r="T34" s="220"/>
      <c r="U34" s="220"/>
      <c r="V34" s="64"/>
      <c r="W34" s="65"/>
      <c r="X34" s="254"/>
      <c r="Y34" s="220"/>
      <c r="Z34" s="220"/>
      <c r="AA34" s="220"/>
      <c r="AB34" s="220"/>
      <c r="AC34" s="64"/>
      <c r="AD34" s="68"/>
      <c r="AE34" s="231"/>
      <c r="AF34" s="220"/>
      <c r="AG34" s="220"/>
      <c r="AH34" s="221"/>
      <c r="AI34" s="141"/>
      <c r="AJ34" s="142"/>
      <c r="AK34" s="143"/>
      <c r="AL34" s="144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2:48" ht="15.75" customHeight="1" x14ac:dyDescent="0.2">
      <c r="B35" s="389" t="s">
        <v>49</v>
      </c>
      <c r="C35" s="390"/>
      <c r="D35" s="390"/>
      <c r="E35" s="60"/>
      <c r="F35" s="185"/>
      <c r="G35" s="232"/>
      <c r="H35" s="8"/>
      <c r="I35" s="13"/>
      <c r="J35" s="255"/>
      <c r="K35" s="222"/>
      <c r="L35" s="222"/>
      <c r="M35" s="232"/>
      <c r="N35" s="232"/>
      <c r="O35" s="8"/>
      <c r="P35" s="36"/>
      <c r="Q35" s="233"/>
      <c r="R35" s="222"/>
      <c r="S35" s="222"/>
      <c r="T35" s="232"/>
      <c r="U35" s="232"/>
      <c r="V35" s="8"/>
      <c r="W35" s="13"/>
      <c r="X35" s="255"/>
      <c r="Y35" s="222"/>
      <c r="Z35" s="222"/>
      <c r="AA35" s="232"/>
      <c r="AB35" s="232"/>
      <c r="AC35" s="8"/>
      <c r="AD35" s="36"/>
      <c r="AE35" s="233"/>
      <c r="AF35" s="222"/>
      <c r="AG35" s="222"/>
      <c r="AH35" s="234"/>
      <c r="AI35" s="145">
        <f>SUM(E35:G35,J35:N35,Q35:U35,X35:AB35,AE35:AH35)</f>
        <v>0</v>
      </c>
      <c r="AJ35" s="146">
        <f>AI35/AI9</f>
        <v>0</v>
      </c>
      <c r="AK35" s="147">
        <f>0</f>
        <v>0</v>
      </c>
      <c r="AL35" s="148">
        <f>IFERROR(AK35/AK9,0)</f>
        <v>0</v>
      </c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2:48" ht="15.75" customHeight="1" thickBot="1" x14ac:dyDescent="0.25">
      <c r="B36" s="384" t="s">
        <v>50</v>
      </c>
      <c r="C36" s="385"/>
      <c r="D36" s="385"/>
      <c r="E36" s="61"/>
      <c r="F36" s="186"/>
      <c r="G36" s="314"/>
      <c r="H36" s="27"/>
      <c r="I36" s="28"/>
      <c r="J36" s="256"/>
      <c r="K36" s="223"/>
      <c r="L36" s="223"/>
      <c r="M36" s="223"/>
      <c r="N36" s="223"/>
      <c r="O36" s="27"/>
      <c r="P36" s="48"/>
      <c r="Q36" s="235"/>
      <c r="R36" s="223"/>
      <c r="S36" s="223"/>
      <c r="T36" s="223"/>
      <c r="U36" s="223"/>
      <c r="V36" s="27"/>
      <c r="W36" s="28"/>
      <c r="X36" s="256"/>
      <c r="Y36" s="223"/>
      <c r="Z36" s="223"/>
      <c r="AA36" s="223"/>
      <c r="AB36" s="223"/>
      <c r="AC36" s="27"/>
      <c r="AD36" s="48"/>
      <c r="AE36" s="235"/>
      <c r="AF36" s="223"/>
      <c r="AG36" s="223"/>
      <c r="AH36" s="224"/>
      <c r="AI36" s="149">
        <f>SUM(E36:G36,J36:N36,Q36:U36,X36:AB36,AE36:AH36)</f>
        <v>0</v>
      </c>
      <c r="AJ36" s="150">
        <f>AI36/AI9</f>
        <v>0</v>
      </c>
      <c r="AK36" s="163">
        <f>0</f>
        <v>0</v>
      </c>
      <c r="AL36" s="152">
        <f>IFERROR(AK36/AK9,0)</f>
        <v>0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2:48" ht="16.5" customHeight="1" thickBot="1" x14ac:dyDescent="0.25">
      <c r="B37" s="408" t="s">
        <v>1</v>
      </c>
      <c r="C37" s="409"/>
      <c r="D37" s="409"/>
      <c r="E37" s="133">
        <f t="shared" ref="E37:AH37" si="5">SUM(E11:E34)</f>
        <v>0</v>
      </c>
      <c r="F37" s="134">
        <f t="shared" si="5"/>
        <v>0</v>
      </c>
      <c r="G37" s="134">
        <f t="shared" si="5"/>
        <v>0</v>
      </c>
      <c r="H37" s="105">
        <f t="shared" si="5"/>
        <v>0</v>
      </c>
      <c r="I37" s="108">
        <f t="shared" si="5"/>
        <v>0</v>
      </c>
      <c r="J37" s="132">
        <f t="shared" si="5"/>
        <v>0</v>
      </c>
      <c r="K37" s="105">
        <f t="shared" si="5"/>
        <v>0</v>
      </c>
      <c r="L37" s="105">
        <f t="shared" si="5"/>
        <v>0</v>
      </c>
      <c r="M37" s="105">
        <f t="shared" si="5"/>
        <v>0</v>
      </c>
      <c r="N37" s="105">
        <f t="shared" si="5"/>
        <v>0</v>
      </c>
      <c r="O37" s="105">
        <f t="shared" si="5"/>
        <v>0</v>
      </c>
      <c r="P37" s="156">
        <f t="shared" si="5"/>
        <v>0</v>
      </c>
      <c r="Q37" s="153">
        <f t="shared" si="5"/>
        <v>0</v>
      </c>
      <c r="R37" s="105">
        <f t="shared" si="5"/>
        <v>0</v>
      </c>
      <c r="S37" s="105">
        <f t="shared" si="5"/>
        <v>0</v>
      </c>
      <c r="T37" s="105">
        <f t="shared" si="5"/>
        <v>0</v>
      </c>
      <c r="U37" s="105">
        <f t="shared" si="5"/>
        <v>0</v>
      </c>
      <c r="V37" s="105">
        <f t="shared" si="5"/>
        <v>0</v>
      </c>
      <c r="W37" s="108">
        <f t="shared" si="5"/>
        <v>0</v>
      </c>
      <c r="X37" s="132">
        <f t="shared" si="5"/>
        <v>0</v>
      </c>
      <c r="Y37" s="105">
        <f t="shared" si="5"/>
        <v>0</v>
      </c>
      <c r="Z37" s="105">
        <f t="shared" si="5"/>
        <v>0</v>
      </c>
      <c r="AA37" s="105">
        <f t="shared" si="5"/>
        <v>0</v>
      </c>
      <c r="AB37" s="156">
        <f t="shared" si="5"/>
        <v>0</v>
      </c>
      <c r="AC37" s="105">
        <f t="shared" si="5"/>
        <v>0</v>
      </c>
      <c r="AD37" s="108">
        <f t="shared" si="5"/>
        <v>0</v>
      </c>
      <c r="AE37" s="153">
        <f t="shared" si="5"/>
        <v>0</v>
      </c>
      <c r="AF37" s="105">
        <f t="shared" si="5"/>
        <v>0</v>
      </c>
      <c r="AG37" s="105">
        <f t="shared" si="5"/>
        <v>0</v>
      </c>
      <c r="AH37" s="108">
        <f t="shared" si="5"/>
        <v>0</v>
      </c>
      <c r="AI37" s="236">
        <f>AVERAGE(AI11:AI28)</f>
        <v>0</v>
      </c>
      <c r="AJ37" s="79">
        <f>AVERAGE(AJ11:AJ34)</f>
        <v>0</v>
      </c>
      <c r="AK37" s="77">
        <f>AVERAGE(AK11:AK36)</f>
        <v>0</v>
      </c>
      <c r="AL37" s="80">
        <f>AVERAGE(AL11:AL36)</f>
        <v>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2:48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2:48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2:48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2:48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2:48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2:48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2:48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2:48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2:48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2:48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2:48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2:48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2:48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2:48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2:48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2:48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2:48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2:48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2:48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2:48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2:48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2:48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2:48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2:48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2:48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2:48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2:48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2:48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2:48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2:48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2:48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2:48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2:48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2:48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2:48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2:48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2:48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2:48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2:48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2:48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2:48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2:48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2:48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2:58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2:58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2:58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2:58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2:58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2:58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2:58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2:58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2:58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2:58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2:58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2:58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2:58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2:58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2:58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2:58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2:58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2:58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2:58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2:58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2:58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2:58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2:58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2:58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2:58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2:58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2:58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2:58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2:58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2:58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2:58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2:58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2:58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2:58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2:58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2:58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2:58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2:58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2:58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2:58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2:58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2:58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2:58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2:58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2:58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2:58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2:58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2:58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2:58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2:58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2:58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2:58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2:58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2:58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2:58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2:58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2:58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2:58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2:58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2:58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2:58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2:58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2:58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2:58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2:58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2:58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2:58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2:58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spans="2:58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spans="2:58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spans="2:58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2:58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spans="2:58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spans="2:58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spans="2:58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2:58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2:58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spans="2:58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spans="2:58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spans="2:58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spans="2:58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spans="2:58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spans="2:58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spans="2:58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spans="2:58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spans="2:58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spans="2:58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spans="2:58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spans="2:58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spans="2:58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spans="2:58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spans="2:58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spans="2:58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spans="2:58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spans="2:58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spans="2:58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spans="2:58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spans="2:58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spans="2:58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spans="2:58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spans="2:58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spans="2:58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spans="2:58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spans="2:58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spans="2:58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spans="2:58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spans="2:58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spans="2:58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spans="2:58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spans="2:58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spans="2:58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spans="2:58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spans="2:58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2:58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spans="2:58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spans="2:58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spans="2:58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spans="2:58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spans="2:58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spans="2:58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spans="2:58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spans="2:58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spans="2:58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spans="2:58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spans="2:58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spans="2:58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spans="2:58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spans="2:58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spans="2:58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2:58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spans="2:58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spans="2:58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spans="2:58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2:58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2:58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spans="2:58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spans="2:58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spans="2:58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spans="2:58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spans="2:58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spans="2:58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spans="2:58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spans="2:58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spans="2:58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spans="2:58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spans="2:58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spans="2:58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spans="2:58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spans="2:58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spans="2:58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spans="2:58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spans="2:58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spans="2:58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spans="2:58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spans="2:58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spans="2:58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spans="2:58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spans="2:58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spans="2:58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spans="2:58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spans="2:58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spans="2:58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spans="2:58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spans="2:58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spans="2:58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spans="2:58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spans="2:58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spans="2:58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spans="2:58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spans="2:58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2:58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spans="2:58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spans="2:58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spans="2:58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spans="2:58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spans="2:58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spans="2:58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spans="2:58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2:58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spans="2:58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spans="2:58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spans="2:58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spans="2:58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spans="2:58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spans="2:58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2:58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spans="2:58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spans="2:58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spans="2:58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2:58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2:58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spans="2:58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spans="2:58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spans="2:58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2:58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spans="2:58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  <row r="277" spans="2:58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</row>
    <row r="278" spans="2:58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spans="2:58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spans="2:58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</row>
    <row r="281" spans="2:58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</row>
    <row r="282" spans="2:58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</row>
    <row r="283" spans="2:58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</row>
    <row r="284" spans="2:58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</row>
    <row r="285" spans="2:58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</row>
    <row r="286" spans="2:58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</row>
    <row r="287" spans="2:58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</row>
    <row r="288" spans="2:58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spans="2:58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spans="2:58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spans="2:58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spans="2:58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spans="2:58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spans="2:58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spans="2:58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spans="2:58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spans="2:58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spans="2:58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spans="2:58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spans="2:58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spans="2:58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spans="2:58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spans="2:58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2:58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spans="2:58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spans="2:58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spans="2:58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spans="2:58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spans="2:58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spans="2:58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spans="2:58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spans="2:58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spans="2:58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spans="2:58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spans="2:58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2:58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2:58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spans="2:58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spans="2:58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spans="2:58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2:58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2:58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spans="2:58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spans="2:58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spans="2:58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spans="2:58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spans="2:58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spans="2:58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spans="2:58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spans="2:58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2:58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spans="2:58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spans="2:58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spans="2:58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2:58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2:58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spans="2:58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spans="2:58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spans="2:58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spans="2:58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spans="2:58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spans="2:58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spans="2:58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spans="2:58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spans="2:58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spans="2:58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spans="2:58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spans="2:58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spans="2:58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spans="2:58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spans="2:58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spans="2:58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spans="2:58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spans="2:58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spans="2:58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spans="2:58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spans="2:58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spans="2:58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spans="2:58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spans="2:58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spans="2:58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spans="2:58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spans="2:58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2:58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spans="2:58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spans="2:58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spans="2:58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spans="2:58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2:58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spans="2:58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spans="2:58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spans="2:58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spans="2:58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spans="2:58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spans="2:58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spans="2:58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spans="2:58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spans="2:58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spans="2:58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spans="2:58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spans="2:58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2:58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spans="2:58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spans="2:58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spans="2:58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2:58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2:58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spans="2:58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spans="2:58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spans="2:58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spans="2:58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spans="2:58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spans="2:58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spans="2:58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spans="2:58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spans="2:58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spans="2:58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spans="2:58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spans="2:58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spans="2:58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spans="2:58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spans="2:58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spans="2:58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spans="2:58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spans="2:58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spans="2:58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spans="2:58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spans="2:58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spans="2:58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spans="2:58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spans="2:58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spans="2:58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spans="2:58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spans="2:58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spans="2:58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spans="2:58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spans="2:58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spans="2:58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spans="2:58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spans="2:58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spans="2:58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spans="2:58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spans="2:58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spans="2:58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spans="2:58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spans="2:58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spans="2:58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spans="2:58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2:58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spans="2:58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spans="2:58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spans="2:58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spans="2:58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spans="2:58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spans="2:58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spans="2:58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spans="2:58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spans="2:58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spans="2:58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spans="2:58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spans="2:58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spans="2:58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spans="2:58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spans="2:58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spans="2:58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spans="2:58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spans="2:58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spans="2:58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spans="2:58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spans="2:58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spans="2:58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spans="2:58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spans="2:58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spans="2:58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spans="2:58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spans="2:58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spans="2:58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spans="2:58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spans="2:58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spans="2:58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  <row r="461" spans="2:58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</row>
    <row r="462" spans="2:58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</row>
    <row r="463" spans="2:58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</row>
    <row r="464" spans="2:58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</row>
    <row r="465" spans="2:58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</row>
    <row r="466" spans="2:58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</row>
    <row r="467" spans="2:58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</row>
    <row r="468" spans="2:58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</row>
    <row r="469" spans="2:58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</row>
    <row r="470" spans="2:58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</row>
    <row r="471" spans="2:58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</row>
    <row r="472" spans="2:58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</row>
    <row r="473" spans="2:58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</row>
    <row r="474" spans="2:58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</row>
    <row r="475" spans="2:58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</row>
    <row r="476" spans="2:58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</row>
    <row r="477" spans="2:58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</row>
    <row r="478" spans="2:58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</row>
    <row r="479" spans="2:58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</row>
    <row r="480" spans="2:58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</row>
    <row r="481" spans="2:58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</row>
    <row r="482" spans="2:58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</row>
    <row r="483" spans="2:58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</row>
    <row r="484" spans="2:58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</row>
    <row r="485" spans="2:58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</row>
    <row r="486" spans="2:58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</row>
    <row r="487" spans="2:58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</row>
    <row r="488" spans="2:58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</row>
    <row r="489" spans="2:58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</row>
    <row r="490" spans="2:58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</row>
    <row r="491" spans="2:58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</row>
    <row r="492" spans="2:58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</row>
    <row r="493" spans="2:58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</row>
    <row r="494" spans="2:58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</row>
    <row r="495" spans="2:58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</row>
    <row r="496" spans="2:58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</row>
    <row r="497" spans="2:58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</row>
    <row r="498" spans="2:58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</row>
    <row r="499" spans="2:58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</row>
    <row r="500" spans="2:58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</row>
    <row r="501" spans="2:58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</row>
    <row r="502" spans="2:58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</row>
    <row r="503" spans="2:58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</row>
    <row r="504" spans="2:58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</row>
    <row r="505" spans="2:58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</row>
    <row r="506" spans="2:58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</row>
    <row r="507" spans="2:58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</row>
    <row r="508" spans="2:58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</row>
    <row r="509" spans="2:58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</row>
    <row r="510" spans="2:58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</row>
    <row r="511" spans="2:58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</row>
    <row r="512" spans="2:58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</row>
    <row r="513" spans="2:58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</row>
    <row r="514" spans="2:58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</row>
    <row r="515" spans="2:58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</row>
    <row r="516" spans="2:58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</row>
    <row r="517" spans="2:58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</row>
    <row r="518" spans="2:58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</row>
    <row r="519" spans="2:58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</row>
    <row r="520" spans="2:58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</row>
    <row r="521" spans="2:58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</row>
    <row r="522" spans="2:58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</row>
    <row r="523" spans="2:58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</row>
    <row r="524" spans="2:58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</row>
    <row r="525" spans="2:58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</row>
    <row r="526" spans="2:58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</row>
    <row r="527" spans="2:58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</row>
    <row r="528" spans="2:58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</row>
    <row r="529" spans="2:58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</row>
    <row r="530" spans="2:58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</row>
    <row r="531" spans="2:58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</row>
    <row r="532" spans="2:58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</row>
    <row r="533" spans="2:58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</row>
    <row r="534" spans="2:58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</row>
    <row r="535" spans="2:58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</row>
    <row r="536" spans="2:58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</row>
    <row r="537" spans="2:58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</row>
    <row r="538" spans="2:58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</row>
    <row r="539" spans="2:58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</row>
    <row r="540" spans="2:58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</row>
    <row r="541" spans="2:58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</row>
    <row r="542" spans="2:58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</row>
    <row r="543" spans="2:58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</row>
    <row r="544" spans="2:58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</row>
    <row r="545" spans="2:58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</row>
    <row r="546" spans="2:58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</row>
    <row r="547" spans="2:58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</row>
    <row r="548" spans="2:58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</row>
    <row r="549" spans="2:58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</row>
    <row r="550" spans="2:58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</row>
    <row r="551" spans="2:58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</row>
    <row r="552" spans="2:58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</row>
    <row r="553" spans="2:58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</row>
    <row r="554" spans="2:58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</row>
    <row r="555" spans="2:58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</row>
    <row r="556" spans="2:58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</row>
    <row r="557" spans="2:58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</row>
    <row r="558" spans="2:58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</row>
    <row r="559" spans="2:58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</row>
    <row r="560" spans="2:58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</row>
    <row r="561" spans="2:58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</row>
    <row r="562" spans="2:58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</row>
    <row r="563" spans="2:58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</row>
    <row r="564" spans="2:58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</row>
    <row r="565" spans="2:58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</row>
    <row r="566" spans="2:58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</row>
    <row r="567" spans="2:58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</row>
    <row r="568" spans="2:58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</row>
    <row r="569" spans="2:58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</row>
    <row r="570" spans="2:58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</row>
    <row r="571" spans="2:58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</row>
    <row r="572" spans="2:58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</row>
    <row r="573" spans="2:58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</row>
    <row r="574" spans="2:58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</row>
    <row r="575" spans="2:58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</row>
    <row r="576" spans="2:58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</row>
    <row r="577" spans="2:58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</row>
    <row r="578" spans="2:58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</row>
    <row r="579" spans="2:58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</row>
    <row r="580" spans="2:58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</row>
    <row r="581" spans="2:58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</row>
    <row r="582" spans="2:58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</row>
    <row r="583" spans="2:58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</row>
    <row r="584" spans="2:58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</row>
    <row r="585" spans="2:58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</row>
    <row r="586" spans="2:58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</row>
    <row r="587" spans="2:58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</row>
    <row r="588" spans="2:58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</row>
    <row r="589" spans="2:58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</row>
    <row r="590" spans="2:58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</row>
    <row r="591" spans="2:58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</row>
    <row r="592" spans="2:58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</row>
    <row r="593" spans="2:58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</row>
    <row r="594" spans="2:58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</row>
    <row r="595" spans="2:58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</row>
    <row r="596" spans="2:58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</row>
    <row r="597" spans="2:58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</row>
    <row r="598" spans="2:58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</row>
    <row r="599" spans="2:58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</row>
    <row r="600" spans="2:58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</row>
    <row r="601" spans="2:58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</row>
    <row r="602" spans="2:58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</row>
    <row r="603" spans="2:58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</row>
    <row r="604" spans="2:58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</row>
    <row r="605" spans="2:58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</row>
    <row r="606" spans="2:58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</row>
    <row r="607" spans="2:58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</row>
    <row r="608" spans="2:58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</row>
    <row r="609" spans="2:58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</row>
    <row r="610" spans="2:58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</row>
    <row r="611" spans="2:58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</row>
    <row r="612" spans="2:58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</row>
    <row r="613" spans="2:58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</row>
    <row r="614" spans="2:58" ht="12.75" customHeight="1" x14ac:dyDescent="0.2"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</row>
    <row r="615" spans="2:58" ht="12.75" customHeight="1" x14ac:dyDescent="0.2"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</row>
    <row r="616" spans="2:58" ht="12.75" customHeight="1" x14ac:dyDescent="0.2"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</row>
    <row r="617" spans="2:58" ht="12.75" customHeight="1" x14ac:dyDescent="0.2"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</row>
    <row r="618" spans="2:58" ht="12.75" customHeight="1" x14ac:dyDescent="0.2"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</row>
    <row r="619" spans="2:58" ht="12.75" customHeight="1" x14ac:dyDescent="0.2"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</row>
    <row r="620" spans="2:58" ht="12.75" customHeight="1" x14ac:dyDescent="0.2"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</row>
    <row r="621" spans="2:58" ht="12.75" customHeight="1" x14ac:dyDescent="0.2"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</row>
    <row r="622" spans="2:58" ht="12.75" customHeight="1" x14ac:dyDescent="0.2"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</row>
    <row r="623" spans="2:58" ht="12.75" customHeight="1" x14ac:dyDescent="0.2"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</row>
    <row r="624" spans="2:58" ht="12.75" customHeight="1" x14ac:dyDescent="0.2"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</row>
    <row r="625" spans="42:58" ht="12.75" customHeight="1" x14ac:dyDescent="0.2"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</row>
    <row r="626" spans="42:58" ht="12.75" customHeight="1" x14ac:dyDescent="0.2"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</row>
    <row r="627" spans="42:58" ht="12.75" customHeight="1" x14ac:dyDescent="0.2"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</row>
    <row r="628" spans="42:58" ht="12.75" customHeight="1" x14ac:dyDescent="0.2"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</row>
    <row r="629" spans="42:58" ht="12.75" customHeight="1" x14ac:dyDescent="0.2"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</row>
    <row r="630" spans="42:58" ht="12.75" customHeight="1" x14ac:dyDescent="0.2"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</row>
    <row r="631" spans="42:58" ht="12.75" customHeight="1" x14ac:dyDescent="0.2"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</row>
    <row r="632" spans="42:58" ht="12.75" customHeight="1" x14ac:dyDescent="0.2"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</row>
    <row r="633" spans="42:58" ht="12.75" customHeight="1" x14ac:dyDescent="0.2"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</row>
    <row r="634" spans="42:58" ht="12.75" customHeight="1" x14ac:dyDescent="0.2"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</row>
    <row r="635" spans="42:58" ht="12.75" customHeight="1" x14ac:dyDescent="0.2"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</row>
    <row r="636" spans="42:58" ht="12.75" customHeight="1" x14ac:dyDescent="0.2"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</row>
    <row r="637" spans="42:58" ht="12.75" customHeight="1" x14ac:dyDescent="0.2"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</row>
    <row r="638" spans="42:58" ht="12.75" customHeight="1" x14ac:dyDescent="0.2"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</row>
    <row r="639" spans="42:58" ht="12.75" customHeight="1" x14ac:dyDescent="0.2"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</row>
    <row r="640" spans="42:58" ht="12.75" customHeight="1" x14ac:dyDescent="0.2"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</row>
    <row r="641" spans="42:58" ht="12.75" customHeight="1" x14ac:dyDescent="0.2"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</row>
    <row r="642" spans="42:58" ht="12.75" customHeight="1" x14ac:dyDescent="0.2"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</row>
    <row r="643" spans="42:58" ht="12.75" customHeight="1" x14ac:dyDescent="0.2"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</row>
    <row r="644" spans="42:58" ht="12.75" customHeight="1" x14ac:dyDescent="0.2"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</row>
    <row r="645" spans="42:58" ht="12.75" customHeight="1" x14ac:dyDescent="0.2"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</row>
    <row r="646" spans="42:58" ht="12.75" customHeight="1" x14ac:dyDescent="0.2"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</row>
    <row r="647" spans="42:58" ht="12.75" customHeight="1" x14ac:dyDescent="0.2"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</row>
    <row r="648" spans="42:58" ht="12.75" customHeight="1" x14ac:dyDescent="0.2"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</row>
    <row r="649" spans="42:58" ht="12.75" customHeight="1" x14ac:dyDescent="0.2"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</row>
    <row r="650" spans="42:58" ht="12.75" customHeight="1" x14ac:dyDescent="0.2"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</row>
    <row r="651" spans="42:58" ht="12.75" customHeight="1" x14ac:dyDescent="0.2"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</row>
    <row r="652" spans="42:58" ht="12.75" customHeight="1" x14ac:dyDescent="0.2"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</row>
    <row r="653" spans="42:58" ht="12.75" customHeight="1" x14ac:dyDescent="0.2"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</row>
    <row r="654" spans="42:58" ht="12.75" customHeight="1" x14ac:dyDescent="0.2"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</row>
    <row r="655" spans="42:58" ht="12.75" customHeight="1" x14ac:dyDescent="0.2"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</row>
    <row r="656" spans="42:58" ht="12.75" customHeight="1" x14ac:dyDescent="0.2"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</row>
    <row r="657" spans="42:58" ht="12.75" customHeight="1" x14ac:dyDescent="0.2"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</row>
    <row r="658" spans="42:58" ht="12.75" customHeight="1" x14ac:dyDescent="0.2"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</row>
    <row r="659" spans="42:58" ht="12.75" customHeight="1" x14ac:dyDescent="0.2"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</row>
    <row r="660" spans="42:58" ht="12.75" customHeight="1" x14ac:dyDescent="0.2"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</row>
    <row r="661" spans="42:58" ht="12.75" customHeight="1" x14ac:dyDescent="0.2"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</row>
    <row r="662" spans="42:58" ht="12.75" customHeight="1" x14ac:dyDescent="0.2"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</row>
    <row r="663" spans="42:58" ht="12.75" customHeight="1" x14ac:dyDescent="0.2"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</row>
    <row r="664" spans="42:58" ht="12.75" customHeight="1" x14ac:dyDescent="0.2"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</row>
    <row r="665" spans="42:58" ht="12.75" customHeight="1" x14ac:dyDescent="0.2"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</row>
    <row r="666" spans="42:58" ht="12.75" customHeight="1" x14ac:dyDescent="0.2"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</row>
    <row r="667" spans="42:58" ht="12.75" customHeight="1" x14ac:dyDescent="0.2"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</row>
    <row r="668" spans="42:58" ht="12.75" customHeight="1" x14ac:dyDescent="0.2"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</row>
    <row r="669" spans="42:58" ht="12.75" customHeight="1" x14ac:dyDescent="0.2"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</row>
    <row r="670" spans="42:58" ht="12.75" customHeight="1" x14ac:dyDescent="0.2"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</row>
    <row r="671" spans="42:58" ht="12.75" customHeight="1" x14ac:dyDescent="0.2"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</row>
    <row r="672" spans="42:58" ht="12.75" customHeight="1" x14ac:dyDescent="0.2"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</row>
    <row r="673" spans="42:58" ht="12.75" customHeight="1" x14ac:dyDescent="0.2"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</row>
    <row r="674" spans="42:58" ht="12.75" customHeight="1" x14ac:dyDescent="0.2"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</row>
    <row r="675" spans="42:58" ht="12.75" customHeight="1" x14ac:dyDescent="0.2"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</row>
    <row r="676" spans="42:58" ht="12.75" customHeight="1" x14ac:dyDescent="0.2"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</row>
    <row r="677" spans="42:58" ht="12.75" customHeight="1" x14ac:dyDescent="0.2"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</row>
    <row r="678" spans="42:58" ht="12.75" customHeight="1" x14ac:dyDescent="0.2"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</row>
    <row r="679" spans="42:58" ht="12.75" customHeight="1" x14ac:dyDescent="0.2"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</row>
    <row r="680" spans="42:58" ht="12.75" customHeight="1" x14ac:dyDescent="0.2"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</row>
    <row r="681" spans="42:58" ht="12.75" customHeight="1" x14ac:dyDescent="0.2"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</row>
    <row r="682" spans="42:58" ht="12.75" customHeight="1" x14ac:dyDescent="0.2"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</row>
    <row r="683" spans="42:58" ht="12.75" customHeight="1" x14ac:dyDescent="0.2"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</row>
    <row r="684" spans="42:58" ht="12.75" customHeight="1" x14ac:dyDescent="0.2"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</row>
    <row r="685" spans="42:58" ht="12.75" customHeight="1" x14ac:dyDescent="0.2"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</row>
    <row r="686" spans="42:58" ht="12.75" customHeight="1" x14ac:dyDescent="0.2"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</row>
    <row r="687" spans="42:58" ht="12.75" customHeight="1" x14ac:dyDescent="0.2"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</row>
    <row r="688" spans="42:58" ht="12.75" customHeight="1" x14ac:dyDescent="0.2"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</row>
    <row r="689" spans="42:58" ht="12.75" customHeight="1" x14ac:dyDescent="0.2"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</row>
    <row r="690" spans="42:58" ht="12.75" customHeight="1" x14ac:dyDescent="0.2"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</row>
    <row r="691" spans="42:58" ht="12.75" customHeight="1" x14ac:dyDescent="0.2"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</row>
    <row r="692" spans="42:58" ht="12.75" customHeight="1" x14ac:dyDescent="0.2"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</row>
    <row r="693" spans="42:58" ht="12.75" customHeight="1" x14ac:dyDescent="0.2"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</row>
    <row r="694" spans="42:58" ht="12.75" customHeight="1" x14ac:dyDescent="0.2"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</row>
    <row r="695" spans="42:58" ht="12.75" customHeight="1" x14ac:dyDescent="0.2"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</row>
    <row r="696" spans="42:58" ht="12.75" customHeight="1" x14ac:dyDescent="0.2"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</row>
    <row r="697" spans="42:58" ht="12.75" customHeight="1" x14ac:dyDescent="0.2"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</row>
    <row r="698" spans="42:58" ht="12.75" customHeight="1" x14ac:dyDescent="0.2"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</row>
    <row r="699" spans="42:58" ht="12.75" customHeight="1" x14ac:dyDescent="0.2"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</row>
    <row r="700" spans="42:58" ht="12.75" customHeight="1" x14ac:dyDescent="0.2"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</row>
    <row r="701" spans="42:58" ht="12.75" customHeight="1" x14ac:dyDescent="0.2"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</row>
    <row r="702" spans="42:58" ht="12.75" customHeight="1" x14ac:dyDescent="0.2"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</row>
    <row r="703" spans="42:58" ht="12.75" customHeight="1" x14ac:dyDescent="0.2"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</row>
    <row r="704" spans="42:58" ht="12.75" customHeight="1" x14ac:dyDescent="0.2"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</row>
    <row r="705" spans="42:58" ht="12.75" customHeight="1" x14ac:dyDescent="0.2"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</row>
    <row r="706" spans="42:58" ht="12.75" customHeight="1" x14ac:dyDescent="0.2"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</row>
    <row r="707" spans="42:58" ht="12.75" customHeight="1" x14ac:dyDescent="0.2"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</row>
    <row r="708" spans="42:58" ht="12.75" customHeight="1" x14ac:dyDescent="0.2"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</row>
    <row r="709" spans="42:58" ht="12.75" customHeight="1" x14ac:dyDescent="0.2"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</row>
    <row r="710" spans="42:58" ht="12.75" customHeight="1" x14ac:dyDescent="0.2"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</row>
    <row r="711" spans="42:58" ht="12.75" customHeight="1" x14ac:dyDescent="0.2"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</row>
    <row r="712" spans="42:58" ht="12.75" customHeight="1" x14ac:dyDescent="0.2"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</row>
    <row r="713" spans="42:58" ht="12.75" customHeight="1" x14ac:dyDescent="0.2"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</row>
    <row r="714" spans="42:58" ht="12.75" customHeight="1" x14ac:dyDescent="0.2"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</row>
    <row r="715" spans="42:58" ht="12.75" customHeight="1" x14ac:dyDescent="0.2"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</row>
    <row r="716" spans="42:58" ht="12.75" customHeight="1" x14ac:dyDescent="0.2"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</row>
    <row r="717" spans="42:58" ht="12.75" customHeight="1" x14ac:dyDescent="0.2"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</row>
    <row r="718" spans="42:58" ht="12.75" customHeight="1" x14ac:dyDescent="0.2"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</row>
    <row r="719" spans="42:58" ht="12.75" customHeight="1" x14ac:dyDescent="0.2"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spans="42:58" ht="12.75" customHeight="1" x14ac:dyDescent="0.2"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</row>
    <row r="721" spans="42:58" ht="12.75" customHeight="1" x14ac:dyDescent="0.2"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</row>
    <row r="722" spans="42:58" ht="12.75" customHeight="1" x14ac:dyDescent="0.2"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</row>
    <row r="723" spans="42:58" ht="12.75" customHeight="1" x14ac:dyDescent="0.2"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</row>
    <row r="724" spans="42:58" ht="12.75" customHeight="1" x14ac:dyDescent="0.2"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</row>
    <row r="725" spans="42:58" ht="12.75" customHeight="1" x14ac:dyDescent="0.2"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</row>
    <row r="726" spans="42:58" ht="12.75" customHeight="1" x14ac:dyDescent="0.2"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</row>
    <row r="727" spans="42:58" ht="12.75" customHeight="1" x14ac:dyDescent="0.2"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</row>
    <row r="728" spans="42:58" ht="12.75" customHeight="1" x14ac:dyDescent="0.2"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</row>
    <row r="729" spans="42:58" ht="12.75" customHeight="1" x14ac:dyDescent="0.2"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</row>
    <row r="730" spans="42:58" ht="12.75" customHeight="1" x14ac:dyDescent="0.2"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</row>
    <row r="731" spans="42:58" ht="12.75" customHeight="1" x14ac:dyDescent="0.2"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</row>
    <row r="732" spans="42:58" ht="12.75" customHeight="1" x14ac:dyDescent="0.2"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</row>
    <row r="733" spans="42:58" ht="12.75" customHeight="1" x14ac:dyDescent="0.2"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</row>
    <row r="734" spans="42:58" ht="12.75" customHeight="1" x14ac:dyDescent="0.2"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</row>
    <row r="735" spans="42:58" ht="12.75" customHeight="1" x14ac:dyDescent="0.2"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</row>
    <row r="736" spans="42:58" ht="12.75" customHeight="1" x14ac:dyDescent="0.2"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</row>
    <row r="737" spans="42:58" ht="12.75" customHeight="1" x14ac:dyDescent="0.2"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</row>
    <row r="738" spans="42:58" ht="12.75" customHeight="1" x14ac:dyDescent="0.2"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</row>
    <row r="739" spans="42:58" ht="12.75" customHeight="1" x14ac:dyDescent="0.2"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</row>
    <row r="740" spans="42:58" ht="12.75" customHeight="1" x14ac:dyDescent="0.2"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</row>
    <row r="741" spans="42:58" ht="12.75" customHeight="1" x14ac:dyDescent="0.2"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</row>
    <row r="742" spans="42:58" ht="12.75" customHeight="1" x14ac:dyDescent="0.2"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</row>
    <row r="743" spans="42:58" ht="12.75" customHeight="1" x14ac:dyDescent="0.2"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</row>
    <row r="744" spans="42:58" ht="12.75" customHeight="1" x14ac:dyDescent="0.2"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</row>
    <row r="745" spans="42:58" ht="12.75" customHeight="1" x14ac:dyDescent="0.2"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</row>
    <row r="746" spans="42:58" ht="12.75" customHeight="1" x14ac:dyDescent="0.2"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</row>
    <row r="747" spans="42:58" ht="12.75" customHeight="1" x14ac:dyDescent="0.2"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</row>
    <row r="748" spans="42:58" ht="12.75" customHeight="1" x14ac:dyDescent="0.2"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</row>
    <row r="749" spans="42:58" ht="12.75" customHeight="1" x14ac:dyDescent="0.2"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</row>
    <row r="750" spans="42:58" ht="12.75" customHeight="1" x14ac:dyDescent="0.2"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</row>
    <row r="751" spans="42:58" ht="12.75" customHeight="1" x14ac:dyDescent="0.2"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</row>
    <row r="752" spans="42:58" ht="12.75" customHeight="1" x14ac:dyDescent="0.2"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</row>
    <row r="753" spans="42:58" ht="12.75" customHeight="1" x14ac:dyDescent="0.2"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</row>
    <row r="754" spans="42:58" ht="12.75" customHeight="1" x14ac:dyDescent="0.2"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</row>
    <row r="755" spans="42:58" ht="12.75" customHeight="1" x14ac:dyDescent="0.2"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</row>
    <row r="756" spans="42:58" ht="12.75" customHeight="1" x14ac:dyDescent="0.2"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</row>
    <row r="757" spans="42:58" ht="12.75" customHeight="1" x14ac:dyDescent="0.2"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</row>
    <row r="758" spans="42:58" ht="12.75" customHeight="1" x14ac:dyDescent="0.2"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</row>
    <row r="759" spans="42:58" ht="12.75" customHeight="1" x14ac:dyDescent="0.2"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</row>
    <row r="760" spans="42:58" ht="12.75" customHeight="1" x14ac:dyDescent="0.2"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</row>
    <row r="761" spans="42:58" ht="12.75" customHeight="1" x14ac:dyDescent="0.2"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</row>
    <row r="762" spans="42:58" ht="12.75" customHeight="1" x14ac:dyDescent="0.2"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</row>
    <row r="763" spans="42:58" ht="12.75" customHeight="1" x14ac:dyDescent="0.2"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</row>
    <row r="764" spans="42:58" ht="12.75" customHeight="1" x14ac:dyDescent="0.2"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</row>
    <row r="765" spans="42:58" ht="12.75" customHeight="1" x14ac:dyDescent="0.2"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</row>
    <row r="766" spans="42:58" ht="12.75" customHeight="1" x14ac:dyDescent="0.2"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</row>
    <row r="767" spans="42:58" ht="12.75" customHeight="1" x14ac:dyDescent="0.2"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</row>
    <row r="768" spans="42:58" ht="12.75" customHeight="1" x14ac:dyDescent="0.2"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</row>
    <row r="769" spans="42:58" ht="12.75" customHeight="1" x14ac:dyDescent="0.2"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</row>
    <row r="770" spans="42:58" ht="12.75" customHeight="1" x14ac:dyDescent="0.2"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</row>
    <row r="771" spans="42:58" ht="12.75" customHeight="1" x14ac:dyDescent="0.2"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</row>
    <row r="772" spans="42:58" ht="12.75" customHeight="1" x14ac:dyDescent="0.2"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</row>
    <row r="773" spans="42:58" ht="12.75" customHeight="1" x14ac:dyDescent="0.2"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</row>
    <row r="774" spans="42:58" ht="12.75" customHeight="1" x14ac:dyDescent="0.2"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</row>
    <row r="775" spans="42:58" ht="12.75" customHeight="1" x14ac:dyDescent="0.2"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</row>
    <row r="776" spans="42:58" ht="12.75" customHeight="1" x14ac:dyDescent="0.2"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</row>
    <row r="777" spans="42:58" ht="12.75" customHeight="1" x14ac:dyDescent="0.2"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</row>
    <row r="778" spans="42:58" ht="12.75" customHeight="1" x14ac:dyDescent="0.2"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</row>
    <row r="779" spans="42:58" ht="12.75" customHeight="1" x14ac:dyDescent="0.2"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</row>
    <row r="780" spans="42:58" ht="12.75" customHeight="1" x14ac:dyDescent="0.2"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</row>
    <row r="781" spans="42:58" ht="12.75" customHeight="1" x14ac:dyDescent="0.2"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</row>
    <row r="782" spans="42:58" ht="12.75" customHeight="1" x14ac:dyDescent="0.2"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</row>
    <row r="783" spans="42:58" ht="12.75" customHeight="1" x14ac:dyDescent="0.2"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</row>
    <row r="784" spans="42:58" ht="12.75" customHeight="1" x14ac:dyDescent="0.2"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</row>
    <row r="785" spans="42:58" ht="12.75" customHeight="1" x14ac:dyDescent="0.2">
      <c r="AP785" s="1"/>
      <c r="AQ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</row>
    <row r="786" spans="42:58" ht="12.75" customHeight="1" x14ac:dyDescent="0.2"/>
    <row r="787" spans="42:58" ht="12.75" customHeight="1" x14ac:dyDescent="0.2"/>
    <row r="788" spans="42:58" ht="12.75" customHeight="1" x14ac:dyDescent="0.2"/>
    <row r="789" spans="42:58" ht="12.75" customHeight="1" x14ac:dyDescent="0.2"/>
    <row r="790" spans="42:58" ht="12.75" customHeight="1" x14ac:dyDescent="0.2"/>
    <row r="791" spans="42:58" ht="12.75" customHeight="1" x14ac:dyDescent="0.2"/>
    <row r="792" spans="42:58" ht="12.75" customHeight="1" x14ac:dyDescent="0.2"/>
    <row r="793" spans="42:58" ht="12.75" customHeight="1" x14ac:dyDescent="0.2"/>
    <row r="794" spans="42:58" ht="12.75" customHeight="1" x14ac:dyDescent="0.2"/>
    <row r="795" spans="42:58" ht="12.75" customHeight="1" x14ac:dyDescent="0.2"/>
    <row r="796" spans="42:58" ht="12.75" customHeight="1" x14ac:dyDescent="0.2"/>
    <row r="797" spans="42:58" ht="12.75" customHeight="1" x14ac:dyDescent="0.2"/>
    <row r="798" spans="42:58" ht="12.75" customHeight="1" x14ac:dyDescent="0.2"/>
    <row r="799" spans="42:58" ht="12.75" customHeight="1" x14ac:dyDescent="0.2"/>
    <row r="800" spans="42:58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47">
    <mergeCell ref="B1:D1"/>
    <mergeCell ref="E1:AL1"/>
    <mergeCell ref="B3:AL3"/>
    <mergeCell ref="B5:AL5"/>
    <mergeCell ref="B6:D6"/>
    <mergeCell ref="E6:AH6"/>
    <mergeCell ref="AI6:AL6"/>
    <mergeCell ref="AI7:AL7"/>
    <mergeCell ref="B8:C10"/>
    <mergeCell ref="D8:D9"/>
    <mergeCell ref="AI8:AJ8"/>
    <mergeCell ref="AK8:AL8"/>
    <mergeCell ref="AI9:AJ9"/>
    <mergeCell ref="AK9:AL9"/>
    <mergeCell ref="X7:AD7"/>
    <mergeCell ref="AE7:AH7"/>
    <mergeCell ref="B7:D7"/>
    <mergeCell ref="Q7:W7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B35:D35"/>
    <mergeCell ref="B36:D36"/>
    <mergeCell ref="B37:D37"/>
    <mergeCell ref="E7:I7"/>
    <mergeCell ref="J7:P7"/>
    <mergeCell ref="C33:D33"/>
    <mergeCell ref="C34:D34"/>
    <mergeCell ref="C22:D22"/>
    <mergeCell ref="C11:D11"/>
    <mergeCell ref="C12:D12"/>
    <mergeCell ref="C13:D13"/>
    <mergeCell ref="C14:D14"/>
    <mergeCell ref="C15:D15"/>
    <mergeCell ref="C16:D16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12</vt:i4>
      </vt:variant>
    </vt:vector>
  </HeadingPairs>
  <TitlesOfParts>
    <vt:vector size="12" baseType="lpstr">
      <vt:lpstr>Docházka_1_2021 </vt:lpstr>
      <vt:lpstr>Docházka_2_2021</vt:lpstr>
      <vt:lpstr>Docházka_3_2021</vt:lpstr>
      <vt:lpstr>Docházka_4_2021</vt:lpstr>
      <vt:lpstr>Docházka_5_2021</vt:lpstr>
      <vt:lpstr>Docházka_6_2021</vt:lpstr>
      <vt:lpstr>Docházeka_7_2021</vt:lpstr>
      <vt:lpstr>Docházka_8_2021</vt:lpstr>
      <vt:lpstr>Docházka_9_2021</vt:lpstr>
      <vt:lpstr>Docházka_10_2021</vt:lpstr>
      <vt:lpstr>Docházka_11_2021</vt:lpstr>
      <vt:lpstr>Docházka_12_2021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 Martin</dc:creator>
  <cp:lastModifiedBy>Broz Martin</cp:lastModifiedBy>
  <cp:lastPrinted>2021-05-07T14:26:20Z</cp:lastPrinted>
  <dcterms:created xsi:type="dcterms:W3CDTF">2021-05-07T14:04:05Z</dcterms:created>
  <dcterms:modified xsi:type="dcterms:W3CDTF">2021-05-07T14:36:20Z</dcterms:modified>
</cp:coreProperties>
</file>